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Housemates" sheetId="2" state="visible" r:id="rId2"/>
    <sheet name="Bills" sheetId="3" state="visible" r:id="rId3"/>
    <sheet name="Summary" sheetId="4" state="visible" r:id="rId4"/>
  </sheets>
  <definedNames>
    <definedName name="list_Housemates_name">Housemates!$A$2:$A$13</definedName>
    <definedName name="_xlnm._FilterDatabase" localSheetId="1" hidden="1">'Housemates'!$A$1:$D$13</definedName>
    <definedName name="_xlnm.Print_Titles" localSheetId="1">'Housemates'!$1:$1</definedName>
    <definedName name="_xlnm._FilterDatabase" localSheetId="2" hidden="1">'Bills'!$A$1:$E$401</definedName>
    <definedName name="_xlnm.Print_Titles" localSheetId="2">'Bills'!$1:$1</definedName>
    <definedName name="_xlnm.Print_Titles" localSheetId="3">'Summary'!$1:$1</definedName>
  </definedNames>
  <calcPr calcId="124519" fullCalcOnLoad="1"/>
</workbook>
</file>

<file path=xl/styles.xml><?xml version="1.0" encoding="utf-8"?>
<styleSheet xmlns="http://schemas.openxmlformats.org/spreadsheetml/2006/main">
  <numFmts count="3">
    <numFmt numFmtId="164" formatCode="£#,##0.00"/>
    <numFmt numFmtId="165" formatCode="yyyy-mm-dd"/>
    <numFmt numFmtId="166" formatCode="DD/MM/YYYY"/>
  </numFmts>
  <fonts count="13">
    <font>
      <name val="Calibri"/>
      <family val="2"/>
      <color theme="1"/>
      <sz val="11"/>
      <scheme val="minor"/>
    </font>
    <font>
      <name val="Calibri"/>
      <b val="1"/>
      <color rgb="00FFFFFF"/>
      <sz val="11"/>
    </font>
    <font>
      <name val="Calibri"/>
      <b val="1"/>
      <color rgb="0033281F"/>
    </font>
    <font>
      <name val="Georgia"/>
      <b val="1"/>
      <color rgb="007C3F26"/>
      <sz val="18"/>
    </font>
    <font>
      <name val="Calibri"/>
      <color rgb="006B5748"/>
      <sz val="10"/>
    </font>
    <font>
      <name val="Georgia"/>
      <b val="1"/>
      <color rgb="007C3F26"/>
      <sz val="24"/>
    </font>
    <font>
      <name val="Calibri"/>
      <b val="1"/>
      <color rgb="006B5748"/>
      <sz val="8"/>
    </font>
    <font>
      <name val="Calibri"/>
      <b val="1"/>
      <color rgb="0033281F"/>
      <sz val="11"/>
    </font>
    <font>
      <name val="Georgia"/>
      <b val="1"/>
      <color rgb="007C3F26"/>
      <sz val="13"/>
    </font>
    <font>
      <name val="Calibri"/>
      <color rgb="0033281F"/>
      <sz val="11"/>
    </font>
    <font>
      <name val="Calibri"/>
      <color rgb="006B5748"/>
      <sz val="11"/>
    </font>
    <font>
      <name val="Calibri"/>
      <b val="1"/>
      <color rgb="006B5748"/>
      <sz val="9"/>
    </font>
    <font>
      <name val="Calibri"/>
      <color rgb="0033281F"/>
      <sz val="10"/>
    </font>
  </fonts>
  <fills count="5">
    <fill>
      <patternFill/>
    </fill>
    <fill>
      <patternFill patternType="gray125"/>
    </fill>
    <fill>
      <patternFill patternType="solid">
        <fgColor rgb="007C3F26"/>
      </patternFill>
    </fill>
    <fill>
      <patternFill patternType="solid">
        <fgColor rgb="00F6EBE2"/>
      </patternFill>
    </fill>
    <fill>
      <patternFill patternType="solid">
        <fgColor rgb="00E8DCD5"/>
      </patternFill>
    </fill>
  </fills>
  <borders count="4">
    <border>
      <left/>
      <right/>
      <top/>
      <bottom/>
      <diagonal/>
    </border>
    <border>
      <bottom style="thin">
        <color rgb="00D2BEB5"/>
      </bottom>
    </border>
    <border>
      <top style="thin">
        <color rgb="00D2BEB5"/>
      </top>
    </border>
    <border>
      <left/>
      <right/>
      <top style="thin">
        <color rgb="00D2BEB5"/>
      </top>
      <bottom/>
      <diagonal/>
    </border>
  </borders>
  <cellStyleXfs count="1">
    <xf numFmtId="0" fontId="0" fillId="0" borderId="0"/>
  </cellStyleXfs>
  <cellXfs count="24">
    <xf numFmtId="0" fontId="0" fillId="0" borderId="0" pivotButton="0" quotePrefix="0" xfId="0"/>
    <xf numFmtId="0" fontId="5" fillId="0" borderId="0" applyAlignment="1" pivotButton="0" quotePrefix="0" xfId="0">
      <alignment horizontal="left" vertical="center"/>
    </xf>
    <xf numFmtId="0" fontId="10" fillId="0" borderId="0" applyAlignment="1" pivotButton="0" quotePrefix="0" xfId="0">
      <alignment vertical="center" wrapText="1"/>
    </xf>
    <xf numFmtId="0" fontId="5" fillId="3" borderId="0" applyAlignment="1" pivotButton="0" quotePrefix="0" xfId="0">
      <alignment horizontal="left" vertical="center"/>
    </xf>
    <xf numFmtId="0" fontId="6" fillId="3" borderId="0" applyAlignment="1" pivotButton="0" quotePrefix="0" xfId="0">
      <alignment horizontal="left" vertical="top" wrapText="1"/>
    </xf>
    <xf numFmtId="0" fontId="8" fillId="0" borderId="0" applyAlignment="1" pivotButton="0" quotePrefix="0" xfId="0">
      <alignment horizontal="left" vertical="center"/>
    </xf>
    <xf numFmtId="0" fontId="4" fillId="0" borderId="0" applyAlignment="1" pivotButton="0" quotePrefix="0" xfId="0">
      <alignment vertical="center" wrapText="1"/>
    </xf>
    <xf numFmtId="0" fontId="11" fillId="0" borderId="0" applyAlignment="1" pivotButton="0" quotePrefix="0" xfId="0">
      <alignment horizontal="left" vertical="top"/>
    </xf>
    <xf numFmtId="0" fontId="12" fillId="0" borderId="0" applyAlignment="1" pivotButton="0" quotePrefix="0" xfId="0">
      <alignment vertical="top" wrapText="1"/>
    </xf>
    <xf numFmtId="0" fontId="1" fillId="2" borderId="0" applyAlignment="1" pivotButton="0" quotePrefix="0" xfId="0">
      <alignment horizontal="center" vertical="center" wrapText="1"/>
    </xf>
    <xf numFmtId="0" fontId="0" fillId="0" borderId="1" applyAlignment="1" applyProtection="1" pivotButton="0" quotePrefix="0" xfId="0">
      <alignment horizontal="left" vertical="center" indent="1"/>
      <protection locked="0" hidden="0"/>
    </xf>
    <xf numFmtId="164" fontId="0" fillId="3" borderId="1" applyAlignment="1" pivotButton="0" quotePrefix="0" xfId="0">
      <alignment horizontal="right" vertical="center" indent="1"/>
    </xf>
    <xf numFmtId="0" fontId="2" fillId="4" borderId="2" pivotButton="0" quotePrefix="0" xfId="0"/>
    <xf numFmtId="164" fontId="2" fillId="4" borderId="2" pivotButton="0" quotePrefix="0" xfId="0"/>
    <xf numFmtId="164" fontId="0" fillId="0" borderId="1" applyAlignment="1" applyProtection="1" pivotButton="0" quotePrefix="0" xfId="0">
      <alignment horizontal="right" vertical="center" indent="1"/>
      <protection locked="0" hidden="0"/>
    </xf>
    <xf numFmtId="166" fontId="0" fillId="0" borderId="1" applyAlignment="1" applyProtection="1" pivotButton="0" quotePrefix="0" xfId="0">
      <alignment horizontal="right" vertical="center" indent="1"/>
      <protection locked="0" hidden="0"/>
    </xf>
    <xf numFmtId="0" fontId="3" fillId="0" borderId="0" applyAlignment="1" pivotButton="0" quotePrefix="0" xfId="0">
      <alignment horizontal="left" vertical="center"/>
    </xf>
    <xf numFmtId="164" fontId="5" fillId="3" borderId="0" applyAlignment="1" pivotButton="0" quotePrefix="0" xfId="0">
      <alignment horizontal="left" vertical="center"/>
    </xf>
    <xf numFmtId="0" fontId="2" fillId="0" borderId="2" applyAlignment="1" pivotButton="0" quotePrefix="0" xfId="0">
      <alignment vertical="center" wrapText="1"/>
    </xf>
    <xf numFmtId="0" fontId="0" fillId="0" borderId="2" pivotButton="0" quotePrefix="0" xfId="0"/>
    <xf numFmtId="164" fontId="7" fillId="0" borderId="2" applyAlignment="1" pivotButton="0" quotePrefix="0" xfId="0">
      <alignment horizontal="right" vertical="center"/>
    </xf>
    <xf numFmtId="0" fontId="0" fillId="0" borderId="3" pivotButton="0" quotePrefix="0" xfId="0"/>
    <xf numFmtId="0" fontId="7" fillId="0" borderId="2" applyAlignment="1" pivotButton="0" quotePrefix="0" xfId="0">
      <alignment horizontal="right" vertical="center"/>
    </xf>
    <xf numFmtId="0" fontId="9" fillId="0" borderId="2" applyAlignment="1" pivotButton="0" quotePrefix="0" xfId="0">
      <alignment vertical="center"/>
    </xf>
  </cellXfs>
  <cellStyles count="1">
    <cellStyle name="Normal" xfId="0" builtinId="0" hidden="0"/>
  </cellStyles>
  <dxfs count="2">
    <dxf>
      <font>
        <name val="Calibri"/>
        <color rgb="008C2E1C"/>
      </font>
      <fill>
        <patternFill patternType="solid">
          <fgColor rgb="00F5D9D1"/>
        </patternFill>
      </fill>
    </dxf>
    <dxf>
      <font>
        <name val="Calibri"/>
        <color rgb="002F4A2B"/>
      </font>
      <fill>
        <patternFill patternType="solid">
          <fgColor rgb="00DDE7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plotArea>
      <barChart>
        <barDir val="bar"/>
        <grouping val="clustered"/>
        <ser>
          <idx val="0"/>
          <order val="0"/>
          <spPr>
            <a:solidFill>
              <a:srgbClr val="7C3F26"/>
            </a:solidFill>
            <a:ln>
              <a:noFill/>
              <a:prstDash val="solid"/>
            </a:ln>
          </spPr>
          <cat>
            <numRef>
              <f>'Summary'!$B$20:$B$26</f>
            </numRef>
          </cat>
          <val>
            <numRef>
              <f>'Summary'!$D$20:$D$26</f>
            </numRef>
          </val>
        </ser>
        <gapWidth val="60"/>
        <axId val="10"/>
        <axId val="100"/>
      </barChart>
      <catAx>
        <axId val="10"/>
        <scaling>
          <orientation val="maxMin"/>
        </scaling>
        <axPos val="l"/>
        <majorTickMark val="none"/>
        <minorTickMark val="none"/>
        <spPr>
          <a:ln>
            <a:solidFill>
              <a:srgbClr val="D2BEB5"/>
            </a:solidFill>
            <a:prstDash val="solid"/>
          </a:ln>
        </spPr>
        <txPr>
          <a:bodyPr/>
          <a:p>
            <a:pPr>
              <a:defRPr sz="900" b="0">
                <a:solidFill>
                  <a:srgbClr val="6B5748"/>
                </a:solidFill>
                <a:latin typeface="Calibri"/>
              </a:defRPr>
            </a:pPr>
            <a:r>
              <a:t/>
            </a:r>
            <a:endParaRPr sz="900"/>
          </a:p>
        </txPr>
        <crossAx val="100"/>
        <lblOffset val="100"/>
      </catAx>
      <valAx>
        <axId val="100"/>
        <scaling>
          <orientation val="minMax"/>
        </scaling>
        <delete val="0"/>
        <axPos val="l"/>
        <majorGridlines>
          <spPr>
            <a:ln>
              <a:solidFill>
                <a:srgbClr val="D2BEB5"/>
              </a:solidFill>
              <a:prstDash val="solid"/>
            </a:ln>
          </spPr>
        </majorGridlines>
        <numFmt formatCode="£#,##0" sourceLinked="0"/>
        <majorTickMark val="none"/>
        <minorTickMark val="none"/>
        <spPr>
          <a:ln>
            <a:solidFill>
              <a:srgbClr val="D2BEB5"/>
            </a:solidFill>
            <a:prstDash val="solid"/>
          </a:ln>
        </spPr>
        <txPr>
          <a:bodyPr/>
          <a:p>
            <a:pPr>
              <a:defRPr sz="900" b="0">
                <a:solidFill>
                  <a:srgbClr val="6B5748"/>
                </a:solidFill>
                <a:latin typeface="Calibri"/>
              </a:defRPr>
            </a:pPr>
            <a:r>
              <a:t/>
            </a:r>
            <a:endParaRPr sz="900"/>
          </a:p>
        </txPr>
        <crossAx val="10"/>
        <crosses val="max"/>
      </valAx>
      <spPr>
        <a:noFill/>
        <a:ln>
          <a:noFill/>
          <a:prstDash val="solid"/>
        </a:ln>
      </spPr>
    </plotArea>
    <plotVisOnly val="1"/>
    <dispBlanksAs val="gap"/>
  </chart>
  <spPr>
    <a:noFill/>
    <a:ln>
      <a:noFill/>
      <a:prstDash val="solid"/>
    </a:ln>
  </spPr>
</chartSpace>
</file>

<file path=xl/comments/comment1.xml><?xml version="1.0" encoding="utf-8"?>
<comments xmlns="http://schemas.openxmlformats.org/spreadsheetml/2006/main">
  <authors>
    <author>Proper Spreadsheets</author>
  </authors>
  <commentList>
    <comment ref="C1" authorId="0" shapeId="0">
      <text>
        <t>All bills divided evenly between everyone listed on this tab.</t>
      </text>
    </comment>
    <comment ref="D1" authorId="0" shapeId="0">
      <text>
        <t>Positive means the house owes this person. Negative means they owe the house.</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19</row>
      <rowOff>0</rowOff>
    </from>
    <ext cx="3960000" cy="2664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7C3F26"/>
    <outlinePr summaryBelow="1" summaryRight="1"/>
    <pageSetUpPr fitToPage="1"/>
  </sheetPr>
  <dimension ref="B2:F26"/>
  <sheetViews>
    <sheetView showGridLines="0" showRowColHeaders="0" zoomScale="110" zoomScaleNormal="110" workbookViewId="0">
      <selection activeCell="A1" sqref="A1"/>
    </sheetView>
  </sheetViews>
  <sheetFormatPr baseColWidth="8" defaultRowHeight="15"/>
  <cols>
    <col width="2.4" customWidth="1" min="1" max="1"/>
    <col width="26" customWidth="1" min="2" max="2"/>
    <col width="2.4" customWidth="1" min="3" max="3"/>
    <col width="26" customWidth="1" min="4" max="4"/>
    <col width="2.4" customWidth="1" min="5" max="5"/>
    <col width="26" customWidth="1" min="6" max="6"/>
    <col width="2.4"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s>
  <sheetData>
    <row r="2" ht="44" customHeight="1">
      <c r="B2" s="1" t="inlineStr">
        <is>
          <t>Shared House Bills Splitter</t>
        </is>
      </c>
    </row>
    <row r="3" ht="33.6" customHeight="1">
      <c r="B3" s="2" t="inlineStr">
        <is>
          <t>Log every household bill, see who has paid what, and who owes or is owed so four housemates split everything evenly.</t>
        </is>
      </c>
    </row>
    <row r="5" ht="42" customHeight="1">
      <c r="B5" s="3" t="inlineStr">
        <is>
          <t>3</t>
        </is>
      </c>
      <c r="D5" s="3" t="inlineStr">
        <is>
          <t>9</t>
        </is>
      </c>
      <c r="F5" s="3" t="inlineStr">
        <is>
          <t>3</t>
        </is>
      </c>
    </row>
    <row r="6" ht="18" customHeight="1">
      <c r="B6" s="4" t="inlineStr">
        <is>
          <t>TABS</t>
        </is>
      </c>
      <c r="D6" s="4" t="inlineStr">
        <is>
          <t>COLUMNS</t>
        </is>
      </c>
      <c r="F6" s="4" t="inlineStr">
        <is>
          <t>FILL THEMSELVES IN</t>
        </is>
      </c>
    </row>
    <row r="8" ht="24" customHeight="1">
      <c r="B8" s="5" t="inlineStr">
        <is>
          <t>Housemates</t>
        </is>
      </c>
    </row>
    <row r="9" ht="18" customHeight="1">
      <c r="B9" s="6" t="inlineStr">
        <is>
          <t>Everyone who lives in the house, with what they have paid, their fair share and their balance.</t>
        </is>
      </c>
    </row>
    <row r="10" ht="18" customHeight="1">
      <c r="B10" s="7" t="inlineStr">
        <is>
          <t>You type</t>
        </is>
      </c>
      <c r="D10" s="8" t="inlineStr">
        <is>
          <t>Housemate</t>
        </is>
      </c>
    </row>
    <row r="11" ht="18" customHeight="1">
      <c r="B11" s="7" t="inlineStr">
        <is>
          <t>Fills itself in</t>
        </is>
      </c>
      <c r="D11" s="8" t="inlineStr">
        <is>
          <t>Total Paid, Fair Share, Owed or Owes</t>
        </is>
      </c>
    </row>
    <row r="12" ht="18" customHeight="1">
      <c r="B12" s="7" t="inlineStr">
        <is>
          <t>Room for</t>
        </is>
      </c>
      <c r="D12" s="8" t="inlineStr">
        <is>
          <t>12 rows</t>
        </is>
      </c>
    </row>
    <row r="14" ht="24" customHeight="1">
      <c r="B14" s="5" t="inlineStr">
        <is>
          <t>Bills</t>
        </is>
      </c>
    </row>
    <row r="15" ht="18" customHeight="1">
      <c r="B15" s="6" t="inlineStr">
        <is>
          <t>Every bill the house pays, who paid it and when.</t>
        </is>
      </c>
    </row>
    <row r="16" ht="18" customHeight="1">
      <c r="B16" s="7" t="inlineStr">
        <is>
          <t>You type</t>
        </is>
      </c>
      <c r="D16" s="8" t="inlineStr">
        <is>
          <t>What It Was For, Category, Amount, Date Paid, Paid By</t>
        </is>
      </c>
    </row>
    <row r="17" ht="18" customHeight="1">
      <c r="B17" s="7" t="inlineStr">
        <is>
          <t>Room for</t>
        </is>
      </c>
      <c r="D17" s="8" t="inlineStr">
        <is>
          <t>400 rows</t>
        </is>
      </c>
    </row>
    <row r="19" ht="24" customHeight="1">
      <c r="B19" s="5" t="inlineStr">
        <is>
          <t>Summary</t>
        </is>
      </c>
    </row>
    <row r="20" ht="18" customHeight="1">
      <c r="B20" s="6" t="inlineStr">
        <is>
          <t>The house's spending at a glance.</t>
        </is>
      </c>
    </row>
    <row r="21" ht="44" customHeight="1">
      <c r="B21" s="7" t="inlineStr">
        <is>
          <t>Worked out for you</t>
        </is>
      </c>
      <c r="D21" s="8" t="inlineStr">
        <is>
          <t>Total spent, Spent this month, Spent last month, Each person's share this month, Each person's share of everything, Rent, Energy, Water, Broadband, Council tax, Food, Other, Number of bills logged</t>
        </is>
      </c>
    </row>
    <row r="23" ht="18" customHeight="1">
      <c r="B23" s="8" t="inlineStr">
        <is>
          <t>Type into the next empty row. The formulas are already there, all the way down, so you never need to copy one.</t>
        </is>
      </c>
    </row>
    <row r="24" ht="31" customHeight="1">
      <c r="B24" s="8" t="inlineStr">
        <is>
          <t>The shaded cells work themselves out. You never type in those, and they are locked so you cannot overwrite one by accident. Everything on a white background is yours to fill in.</t>
        </is>
      </c>
    </row>
    <row r="25" ht="31" customHeight="1">
      <c r="B25" s="8" t="inlineStr">
        <is>
          <t>There is no password on any of it. If you do want to change a calculated cell, your spreadsheet program can turn the protection off: in Excel that is under Review, and in Google Sheets it is under Data.</t>
        </is>
      </c>
    </row>
    <row r="26" ht="18" customHeight="1">
      <c r="B26" s="8" t="inlineStr">
        <is>
          <t>Everything else is an ordinary spreadsheet. Add columns, change colours, sort it however you like.</t>
        </is>
      </c>
    </row>
    <row r="29" hidden="1"/>
    <row r="30" hidden="1"/>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sheetData>
  <sheetProtection selectLockedCells="0" selectUnlockedCells="0" sheet="1" objects="0" insertRows="1" insertHyperlinks="1" autoFilter="0" scenarios="0" formatColumns="1" deleteColumns="1" insertColumns="1" pivotTables="1" deleteRows="1" formatCells="1" formatRows="1" sort="0"/>
  <mergeCells count="18">
    <mergeCell ref="D11:F11"/>
    <mergeCell ref="B24:F24"/>
    <mergeCell ref="B2:F2"/>
    <mergeCell ref="B20:F20"/>
    <mergeCell ref="B15:F15"/>
    <mergeCell ref="B25:F25"/>
    <mergeCell ref="B3:F3"/>
    <mergeCell ref="B19:F19"/>
    <mergeCell ref="D12:F12"/>
    <mergeCell ref="B14:F14"/>
    <mergeCell ref="D17:F17"/>
    <mergeCell ref="B23:F23"/>
    <mergeCell ref="D16:F16"/>
    <mergeCell ref="B8:F8"/>
    <mergeCell ref="D21:F21"/>
    <mergeCell ref="B26:F26"/>
    <mergeCell ref="B9:F9"/>
    <mergeCell ref="D10:F10"/>
  </mergeCells>
  <printOptions horizontalCentered="1"/>
  <pageMargins left="0.75" right="0.75" top="1" bottom="1" header="0.5" footer="0.5"/>
  <pageSetup orientation="portrait" fitToHeight="1" fitToWidth="1"/>
</worksheet>
</file>

<file path=xl/worksheets/sheet2.xml><?xml version="1.0" encoding="utf-8"?>
<worksheet xmlns="http://schemas.openxmlformats.org/spreadsheetml/2006/main">
  <sheetPr>
    <tabColor rgb="007C3F26"/>
    <outlinePr summaryBelow="1" summaryRight="1"/>
    <pageSetUpPr fitToPage="1"/>
  </sheetPr>
  <dimension ref="A1:D14"/>
  <sheetViews>
    <sheetView showGridLines="0" workbookViewId="0">
      <pane ySplit="1" topLeftCell="A2" activePane="bottomLeft" state="frozen"/>
      <selection pane="bottomLeft" activeCell="A1" sqref="A1"/>
    </sheetView>
  </sheetViews>
  <sheetFormatPr baseColWidth="8" defaultRowHeight="15"/>
  <cols>
    <col width="22" customWidth="1" min="1" max="1"/>
    <col width="14" customWidth="1" min="2" max="2"/>
    <col width="14" customWidth="1" min="3" max="3"/>
    <col width="15" customWidth="1" min="4" max="4"/>
  </cols>
  <sheetData>
    <row r="1" ht="34" customHeight="1">
      <c r="A1" s="9" t="inlineStr">
        <is>
          <t>Housemate</t>
        </is>
      </c>
      <c r="B1" s="9" t="inlineStr">
        <is>
          <t>Total Paid</t>
        </is>
      </c>
      <c r="C1" s="9" t="inlineStr">
        <is>
          <t>Fair Share</t>
        </is>
      </c>
      <c r="D1" s="9" t="inlineStr">
        <is>
          <t>Owed or Owes</t>
        </is>
      </c>
    </row>
    <row r="2" ht="19" customHeight="1">
      <c r="A2" s="10" t="inlineStr">
        <is>
          <t>Amira</t>
        </is>
      </c>
      <c r="B2" s="11">
        <f>IF(ISBLANK(A2), "", SUMIF(Bills!$E$2:$E$401, A2, Bills!$C$2:$C$401))</f>
        <v/>
      </c>
      <c r="C2" s="11">
        <f>IF(ISBLANK(A2), "", ROUND(IFERROR(SUM(Bills!$C$2:$C$401)/COUNTA(Housemates!$A$2:$A$13), 0), 2))</f>
        <v/>
      </c>
      <c r="D2" s="11">
        <f>IF(ISBLANK(A2), "", ROUND(SUMIF(Bills!$E$2:$E$401, A2, Bills!$C$2:$C$401)-IFERROR(SUM(Bills!$C$2:$C$401)/COUNTA(Housemates!$A$2:$A$13), 0), 2))</f>
        <v/>
      </c>
    </row>
    <row r="3" ht="19" customHeight="1">
      <c r="A3" s="10" t="inlineStr">
        <is>
          <t>Ben</t>
        </is>
      </c>
      <c r="B3" s="11">
        <f>IF(ISBLANK(A3), "", SUMIF(Bills!$E$2:$E$401, A3, Bills!$C$2:$C$401))</f>
        <v/>
      </c>
      <c r="C3" s="11">
        <f>IF(ISBLANK(A3), "", ROUND(IFERROR(SUM(Bills!$C$2:$C$401)/COUNTA(Housemates!$A$2:$A$13), 0), 2))</f>
        <v/>
      </c>
      <c r="D3" s="11">
        <f>IF(ISBLANK(A3), "", ROUND(SUMIF(Bills!$E$2:$E$401, A3, Bills!$C$2:$C$401)-IFERROR(SUM(Bills!$C$2:$C$401)/COUNTA(Housemates!$A$2:$A$13), 0), 2))</f>
        <v/>
      </c>
    </row>
    <row r="4" ht="19" customHeight="1">
      <c r="A4" s="10" t="inlineStr">
        <is>
          <t>Chloe</t>
        </is>
      </c>
      <c r="B4" s="11">
        <f>IF(ISBLANK(A4), "", SUMIF(Bills!$E$2:$E$401, A4, Bills!$C$2:$C$401))</f>
        <v/>
      </c>
      <c r="C4" s="11">
        <f>IF(ISBLANK(A4), "", ROUND(IFERROR(SUM(Bills!$C$2:$C$401)/COUNTA(Housemates!$A$2:$A$13), 0), 2))</f>
        <v/>
      </c>
      <c r="D4" s="11">
        <f>IF(ISBLANK(A4), "", ROUND(SUMIF(Bills!$E$2:$E$401, A4, Bills!$C$2:$C$401)-IFERROR(SUM(Bills!$C$2:$C$401)/COUNTA(Housemates!$A$2:$A$13), 0), 2))</f>
        <v/>
      </c>
    </row>
    <row r="5" ht="19" customHeight="1">
      <c r="A5" s="10" t="inlineStr">
        <is>
          <t>Dev</t>
        </is>
      </c>
      <c r="B5" s="11">
        <f>IF(ISBLANK(A5), "", SUMIF(Bills!$E$2:$E$401, A5, Bills!$C$2:$C$401))</f>
        <v/>
      </c>
      <c r="C5" s="11">
        <f>IF(ISBLANK(A5), "", ROUND(IFERROR(SUM(Bills!$C$2:$C$401)/COUNTA(Housemates!$A$2:$A$13), 0), 2))</f>
        <v/>
      </c>
      <c r="D5" s="11">
        <f>IF(ISBLANK(A5), "", ROUND(SUMIF(Bills!$E$2:$E$401, A5, Bills!$C$2:$C$401)-IFERROR(SUM(Bills!$C$2:$C$401)/COUNTA(Housemates!$A$2:$A$13), 0), 2))</f>
        <v/>
      </c>
    </row>
    <row r="6" ht="19" customHeight="1">
      <c r="A6" s="10" t="n"/>
      <c r="B6" s="11">
        <f>IF(ISBLANK(A6), "", SUMIF(Bills!$E$2:$E$401, A6, Bills!$C$2:$C$401))</f>
        <v/>
      </c>
      <c r="C6" s="11">
        <f>IF(ISBLANK(A6), "", ROUND(IFERROR(SUM(Bills!$C$2:$C$401)/COUNTA(Housemates!$A$2:$A$13), 0), 2))</f>
        <v/>
      </c>
      <c r="D6" s="11">
        <f>IF(ISBLANK(A6), "", ROUND(SUMIF(Bills!$E$2:$E$401, A6, Bills!$C$2:$C$401)-IFERROR(SUM(Bills!$C$2:$C$401)/COUNTA(Housemates!$A$2:$A$13), 0), 2))</f>
        <v/>
      </c>
    </row>
    <row r="7" ht="19" customHeight="1">
      <c r="A7" s="10" t="n"/>
      <c r="B7" s="11">
        <f>IF(ISBLANK(A7), "", SUMIF(Bills!$E$2:$E$401, A7, Bills!$C$2:$C$401))</f>
        <v/>
      </c>
      <c r="C7" s="11">
        <f>IF(ISBLANK(A7), "", ROUND(IFERROR(SUM(Bills!$C$2:$C$401)/COUNTA(Housemates!$A$2:$A$13), 0), 2))</f>
        <v/>
      </c>
      <c r="D7" s="11">
        <f>IF(ISBLANK(A7), "", ROUND(SUMIF(Bills!$E$2:$E$401, A7, Bills!$C$2:$C$401)-IFERROR(SUM(Bills!$C$2:$C$401)/COUNTA(Housemates!$A$2:$A$13), 0), 2))</f>
        <v/>
      </c>
    </row>
    <row r="8" ht="19" customHeight="1">
      <c r="A8" s="10" t="n"/>
      <c r="B8" s="11">
        <f>IF(ISBLANK(A8), "", SUMIF(Bills!$E$2:$E$401, A8, Bills!$C$2:$C$401))</f>
        <v/>
      </c>
      <c r="C8" s="11">
        <f>IF(ISBLANK(A8), "", ROUND(IFERROR(SUM(Bills!$C$2:$C$401)/COUNTA(Housemates!$A$2:$A$13), 0), 2))</f>
        <v/>
      </c>
      <c r="D8" s="11">
        <f>IF(ISBLANK(A8), "", ROUND(SUMIF(Bills!$E$2:$E$401, A8, Bills!$C$2:$C$401)-IFERROR(SUM(Bills!$C$2:$C$401)/COUNTA(Housemates!$A$2:$A$13), 0), 2))</f>
        <v/>
      </c>
    </row>
    <row r="9" ht="19" customHeight="1">
      <c r="A9" s="10" t="n"/>
      <c r="B9" s="11">
        <f>IF(ISBLANK(A9), "", SUMIF(Bills!$E$2:$E$401, A9, Bills!$C$2:$C$401))</f>
        <v/>
      </c>
      <c r="C9" s="11">
        <f>IF(ISBLANK(A9), "", ROUND(IFERROR(SUM(Bills!$C$2:$C$401)/COUNTA(Housemates!$A$2:$A$13), 0), 2))</f>
        <v/>
      </c>
      <c r="D9" s="11">
        <f>IF(ISBLANK(A9), "", ROUND(SUMIF(Bills!$E$2:$E$401, A9, Bills!$C$2:$C$401)-IFERROR(SUM(Bills!$C$2:$C$401)/COUNTA(Housemates!$A$2:$A$13), 0), 2))</f>
        <v/>
      </c>
    </row>
    <row r="10" ht="19" customHeight="1">
      <c r="A10" s="10" t="n"/>
      <c r="B10" s="11">
        <f>IF(ISBLANK(A10), "", SUMIF(Bills!$E$2:$E$401, A10, Bills!$C$2:$C$401))</f>
        <v/>
      </c>
      <c r="C10" s="11">
        <f>IF(ISBLANK(A10), "", ROUND(IFERROR(SUM(Bills!$C$2:$C$401)/COUNTA(Housemates!$A$2:$A$13), 0), 2))</f>
        <v/>
      </c>
      <c r="D10" s="11">
        <f>IF(ISBLANK(A10), "", ROUND(SUMIF(Bills!$E$2:$E$401, A10, Bills!$C$2:$C$401)-IFERROR(SUM(Bills!$C$2:$C$401)/COUNTA(Housemates!$A$2:$A$13), 0), 2))</f>
        <v/>
      </c>
    </row>
    <row r="11" ht="19" customHeight="1">
      <c r="A11" s="10" t="n"/>
      <c r="B11" s="11">
        <f>IF(ISBLANK(A11), "", SUMIF(Bills!$E$2:$E$401, A11, Bills!$C$2:$C$401))</f>
        <v/>
      </c>
      <c r="C11" s="11">
        <f>IF(ISBLANK(A11), "", ROUND(IFERROR(SUM(Bills!$C$2:$C$401)/COUNTA(Housemates!$A$2:$A$13), 0), 2))</f>
        <v/>
      </c>
      <c r="D11" s="11">
        <f>IF(ISBLANK(A11), "", ROUND(SUMIF(Bills!$E$2:$E$401, A11, Bills!$C$2:$C$401)-IFERROR(SUM(Bills!$C$2:$C$401)/COUNTA(Housemates!$A$2:$A$13), 0), 2))</f>
        <v/>
      </c>
    </row>
    <row r="12" ht="19" customHeight="1">
      <c r="A12" s="10" t="n"/>
      <c r="B12" s="11">
        <f>IF(ISBLANK(A12), "", SUMIF(Bills!$E$2:$E$401, A12, Bills!$C$2:$C$401))</f>
        <v/>
      </c>
      <c r="C12" s="11">
        <f>IF(ISBLANK(A12), "", ROUND(IFERROR(SUM(Bills!$C$2:$C$401)/COUNTA(Housemates!$A$2:$A$13), 0), 2))</f>
        <v/>
      </c>
      <c r="D12" s="11">
        <f>IF(ISBLANK(A12), "", ROUND(SUMIF(Bills!$E$2:$E$401, A12, Bills!$C$2:$C$401)-IFERROR(SUM(Bills!$C$2:$C$401)/COUNTA(Housemates!$A$2:$A$13), 0), 2))</f>
        <v/>
      </c>
    </row>
    <row r="13" ht="19" customHeight="1">
      <c r="A13" s="10" t="n"/>
      <c r="B13" s="11">
        <f>IF(ISBLANK(A13), "", SUMIF(Bills!$E$2:$E$401, A13, Bills!$C$2:$C$401))</f>
        <v/>
      </c>
      <c r="C13" s="11">
        <f>IF(ISBLANK(A13), "", ROUND(IFERROR(SUM(Bills!$C$2:$C$401)/COUNTA(Housemates!$A$2:$A$13), 0), 2))</f>
        <v/>
      </c>
      <c r="D13" s="11">
        <f>IF(ISBLANK(A13), "", ROUND(SUMIF(Bills!$E$2:$E$401, A13, Bills!$C$2:$C$401)-IFERROR(SUM(Bills!$C$2:$C$401)/COUNTA(Housemates!$A$2:$A$13), 0), 2))</f>
        <v/>
      </c>
    </row>
    <row r="14">
      <c r="A14" s="12" t="inlineStr">
        <is>
          <t>Total</t>
        </is>
      </c>
      <c r="B14" s="13">
        <f>SUM($B$2:$B$13)</f>
        <v/>
      </c>
      <c r="C14" s="13">
        <f>SUM($C$2:$C$13)</f>
        <v/>
      </c>
      <c r="D14" s="12" t="n"/>
    </row>
  </sheetData>
  <sheetProtection selectLockedCells="0" selectUnlockedCells="0" sheet="1" objects="0" insertRows="0" insertHyperlinks="1" autoFilter="0" scenarios="0" formatColumns="0" deleteColumns="1" insertColumns="1" pivotTables="1" deleteRows="0" formatCells="0" formatRows="0" sort="0"/>
  <autoFilter ref="A1:D13"/>
  <conditionalFormatting sqref="B2:B13">
    <cfRule type="dataBar" priority="1">
      <dataBar showValue="1">
        <cfvo type="num" val="0"/>
        <cfvo type="max"/>
        <color rgb="FFD5C2BA"/>
      </dataBar>
    </cfRule>
  </conditionalFormatting>
  <conditionalFormatting sqref="C2:C13">
    <cfRule type="dataBar" priority="2">
      <dataBar showValue="1">
        <cfvo type="num" val="0"/>
        <cfvo type="max"/>
        <color rgb="FFD5C2BA"/>
      </dataBar>
    </cfRule>
  </conditionalFormatting>
  <conditionalFormatting sqref="D2:D13">
    <cfRule type="expression" priority="3" dxfId="0">
      <formula>AND($D2&lt;&gt;"",$D2&lt;0)</formula>
    </cfRule>
    <cfRule type="expression" priority="4" dxfId="1">
      <formula>AND($D2&lt;&gt;"",$D2&gt;0)</formula>
    </cfRule>
  </conditionalFormatting>
  <printOptions horizontalCentered="1"/>
  <pageMargins left="0.75" right="0.75" top="1" bottom="1" header="0.5" footer="0.5"/>
  <pageSetup orientation="portrait" fitToHeight="0" fitToWidth="1"/>
  <legacyDrawing xmlns:r="http://schemas.openxmlformats.org/officeDocument/2006/relationships" r:id="anysvml"/>
</worksheet>
</file>

<file path=xl/worksheets/sheet3.xml><?xml version="1.0" encoding="utf-8"?>
<worksheet xmlns="http://schemas.openxmlformats.org/spreadsheetml/2006/main">
  <sheetPr>
    <tabColor rgb="007C3F26"/>
    <outlinePr summaryBelow="1" summaryRight="1"/>
    <pageSetUpPr fitToPage="1"/>
  </sheetPr>
  <dimension ref="A1:E402"/>
  <sheetViews>
    <sheetView showGridLines="0" workbookViewId="0">
      <pane ySplit="1" topLeftCell="A2" activePane="bottomLeft" state="frozen"/>
      <selection pane="bottomLeft" activeCell="A1" sqref="A1"/>
    </sheetView>
  </sheetViews>
  <sheetFormatPr baseColWidth="8" defaultRowHeight="15"/>
  <cols>
    <col width="30" customWidth="1" min="1" max="1"/>
    <col width="16" customWidth="1" min="2" max="2"/>
    <col width="14" customWidth="1" min="3" max="3"/>
    <col width="14" customWidth="1" min="4" max="4"/>
    <col width="20" customWidth="1" min="5" max="5"/>
  </cols>
  <sheetData>
    <row r="1" ht="34" customHeight="1">
      <c r="A1" s="9" t="inlineStr">
        <is>
          <t>What It Was For</t>
        </is>
      </c>
      <c r="B1" s="9" t="inlineStr">
        <is>
          <t>Category</t>
        </is>
      </c>
      <c r="C1" s="9" t="inlineStr">
        <is>
          <t>Amount</t>
        </is>
      </c>
      <c r="D1" s="9" t="inlineStr">
        <is>
          <t>Date Paid</t>
        </is>
      </c>
      <c r="E1" s="9" t="inlineStr">
        <is>
          <t>Paid By</t>
        </is>
      </c>
    </row>
    <row r="2" ht="19" customHeight="1">
      <c r="A2" s="10" t="inlineStr">
        <is>
          <t>October rent</t>
        </is>
      </c>
      <c r="B2" s="10" t="inlineStr">
        <is>
          <t>Rent</t>
        </is>
      </c>
      <c r="C2" s="14" t="n">
        <v>2000</v>
      </c>
      <c r="D2" s="15" t="n">
        <v>46296</v>
      </c>
      <c r="E2" s="10" t="inlineStr">
        <is>
          <t>Amira</t>
        </is>
      </c>
    </row>
    <row r="3" ht="19" customHeight="1">
      <c r="A3" s="10" t="inlineStr">
        <is>
          <t>Weekly food shop</t>
        </is>
      </c>
      <c r="B3" s="10" t="inlineStr">
        <is>
          <t>Food</t>
        </is>
      </c>
      <c r="C3" s="14" t="n">
        <v>120</v>
      </c>
      <c r="D3" s="15" t="n">
        <v>46291</v>
      </c>
      <c r="E3" s="10" t="inlineStr">
        <is>
          <t>Ben</t>
        </is>
      </c>
    </row>
    <row r="4" ht="19" customHeight="1">
      <c r="A4" s="10" t="inlineStr">
        <is>
          <t>Gas and electricity, September</t>
        </is>
      </c>
      <c r="B4" s="10" t="inlineStr">
        <is>
          <t>Energy</t>
        </is>
      </c>
      <c r="C4" s="14" t="n">
        <v>160</v>
      </c>
      <c r="D4" s="15" t="n">
        <v>46280</v>
      </c>
      <c r="E4" s="10" t="inlineStr">
        <is>
          <t>Chloe</t>
        </is>
      </c>
    </row>
    <row r="5" ht="19" customHeight="1">
      <c r="A5" s="10" t="inlineStr">
        <is>
          <t>Broadband, September</t>
        </is>
      </c>
      <c r="B5" s="10" t="inlineStr">
        <is>
          <t>Broadband</t>
        </is>
      </c>
      <c r="C5" s="14" t="n">
        <v>40</v>
      </c>
      <c r="D5" s="15" t="n">
        <v>46275</v>
      </c>
      <c r="E5" s="10" t="inlineStr">
        <is>
          <t>Dev</t>
        </is>
      </c>
    </row>
    <row r="6" ht="19" customHeight="1">
      <c r="A6" s="10" t="inlineStr">
        <is>
          <t>Council tax, August</t>
        </is>
      </c>
      <c r="B6" s="10" t="inlineStr">
        <is>
          <t>Council Tax</t>
        </is>
      </c>
      <c r="C6" s="14" t="n">
        <v>180</v>
      </c>
      <c r="D6" s="15" t="n">
        <v>46235</v>
      </c>
      <c r="E6" s="10" t="inlineStr">
        <is>
          <t>Ben</t>
        </is>
      </c>
    </row>
    <row r="7" ht="19" customHeight="1">
      <c r="A7" s="10" t="n"/>
      <c r="B7" s="10" t="n"/>
      <c r="C7" s="14" t="n"/>
      <c r="D7" s="15" t="n"/>
      <c r="E7" s="10" t="n"/>
    </row>
    <row r="8" ht="19" customHeight="1">
      <c r="A8" s="10" t="n"/>
      <c r="B8" s="10" t="n"/>
      <c r="C8" s="14" t="n"/>
      <c r="D8" s="15" t="n"/>
      <c r="E8" s="10" t="n"/>
    </row>
    <row r="9" ht="19" customHeight="1">
      <c r="A9" s="10" t="n"/>
      <c r="B9" s="10" t="n"/>
      <c r="C9" s="14" t="n"/>
      <c r="D9" s="15" t="n"/>
      <c r="E9" s="10" t="n"/>
    </row>
    <row r="10" ht="19" customHeight="1">
      <c r="A10" s="10" t="n"/>
      <c r="B10" s="10" t="n"/>
      <c r="C10" s="14" t="n"/>
      <c r="D10" s="15" t="n"/>
      <c r="E10" s="10" t="n"/>
    </row>
    <row r="11" ht="19" customHeight="1">
      <c r="A11" s="10" t="n"/>
      <c r="B11" s="10" t="n"/>
      <c r="C11" s="14" t="n"/>
      <c r="D11" s="15" t="n"/>
      <c r="E11" s="10" t="n"/>
    </row>
    <row r="12" ht="19" customHeight="1">
      <c r="A12" s="10" t="n"/>
      <c r="B12" s="10" t="n"/>
      <c r="C12" s="14" t="n"/>
      <c r="D12" s="15" t="n"/>
      <c r="E12" s="10" t="n"/>
    </row>
    <row r="13" ht="19" customHeight="1">
      <c r="A13" s="10" t="n"/>
      <c r="B13" s="10" t="n"/>
      <c r="C13" s="14" t="n"/>
      <c r="D13" s="15" t="n"/>
      <c r="E13" s="10" t="n"/>
    </row>
    <row r="14" ht="19" customHeight="1">
      <c r="A14" s="10" t="n"/>
      <c r="B14" s="10" t="n"/>
      <c r="C14" s="14" t="n"/>
      <c r="D14" s="15" t="n"/>
      <c r="E14" s="10" t="n"/>
    </row>
    <row r="15" ht="19" customHeight="1">
      <c r="A15" s="10" t="n"/>
      <c r="B15" s="10" t="n"/>
      <c r="C15" s="14" t="n"/>
      <c r="D15" s="15" t="n"/>
      <c r="E15" s="10" t="n"/>
    </row>
    <row r="16" ht="19" customHeight="1">
      <c r="A16" s="10" t="n"/>
      <c r="B16" s="10" t="n"/>
      <c r="C16" s="14" t="n"/>
      <c r="D16" s="15" t="n"/>
      <c r="E16" s="10" t="n"/>
    </row>
    <row r="17" ht="19" customHeight="1">
      <c r="A17" s="10" t="n"/>
      <c r="B17" s="10" t="n"/>
      <c r="C17" s="14" t="n"/>
      <c r="D17" s="15" t="n"/>
      <c r="E17" s="10" t="n"/>
    </row>
    <row r="18" ht="19" customHeight="1">
      <c r="A18" s="10" t="n"/>
      <c r="B18" s="10" t="n"/>
      <c r="C18" s="14" t="n"/>
      <c r="D18" s="15" t="n"/>
      <c r="E18" s="10" t="n"/>
    </row>
    <row r="19" ht="19" customHeight="1">
      <c r="A19" s="10" t="n"/>
      <c r="B19" s="10" t="n"/>
      <c r="C19" s="14" t="n"/>
      <c r="D19" s="15" t="n"/>
      <c r="E19" s="10" t="n"/>
    </row>
    <row r="20" ht="19" customHeight="1">
      <c r="A20" s="10" t="n"/>
      <c r="B20" s="10" t="n"/>
      <c r="C20" s="14" t="n"/>
      <c r="D20" s="15" t="n"/>
      <c r="E20" s="10" t="n"/>
    </row>
    <row r="21" ht="19" customHeight="1">
      <c r="A21" s="10" t="n"/>
      <c r="B21" s="10" t="n"/>
      <c r="C21" s="14" t="n"/>
      <c r="D21" s="15" t="n"/>
      <c r="E21" s="10" t="n"/>
    </row>
    <row r="22" ht="19" customHeight="1">
      <c r="A22" s="10" t="n"/>
      <c r="B22" s="10" t="n"/>
      <c r="C22" s="14" t="n"/>
      <c r="D22" s="15" t="n"/>
      <c r="E22" s="10" t="n"/>
    </row>
    <row r="23" ht="19" customHeight="1">
      <c r="A23" s="10" t="n"/>
      <c r="B23" s="10" t="n"/>
      <c r="C23" s="14" t="n"/>
      <c r="D23" s="15" t="n"/>
      <c r="E23" s="10" t="n"/>
    </row>
    <row r="24" ht="19" customHeight="1">
      <c r="A24" s="10" t="n"/>
      <c r="B24" s="10" t="n"/>
      <c r="C24" s="14" t="n"/>
      <c r="D24" s="15" t="n"/>
      <c r="E24" s="10" t="n"/>
    </row>
    <row r="25" ht="19" customHeight="1">
      <c r="A25" s="10" t="n"/>
      <c r="B25" s="10" t="n"/>
      <c r="C25" s="14" t="n"/>
      <c r="D25" s="15" t="n"/>
      <c r="E25" s="10" t="n"/>
    </row>
    <row r="26" ht="19" customHeight="1">
      <c r="A26" s="10" t="n"/>
      <c r="B26" s="10" t="n"/>
      <c r="C26" s="14" t="n"/>
      <c r="D26" s="15" t="n"/>
      <c r="E26" s="10" t="n"/>
    </row>
    <row r="27" ht="19" customHeight="1">
      <c r="A27" s="10" t="n"/>
      <c r="B27" s="10" t="n"/>
      <c r="C27" s="14" t="n"/>
      <c r="D27" s="15" t="n"/>
      <c r="E27" s="10" t="n"/>
    </row>
    <row r="28" ht="19" customHeight="1">
      <c r="A28" s="10" t="n"/>
      <c r="B28" s="10" t="n"/>
      <c r="C28" s="14" t="n"/>
      <c r="D28" s="15" t="n"/>
      <c r="E28" s="10" t="n"/>
    </row>
    <row r="29" ht="19" customHeight="1">
      <c r="A29" s="10" t="n"/>
      <c r="B29" s="10" t="n"/>
      <c r="C29" s="14" t="n"/>
      <c r="D29" s="15" t="n"/>
      <c r="E29" s="10" t="n"/>
    </row>
    <row r="30" ht="19" customHeight="1">
      <c r="A30" s="10" t="n"/>
      <c r="B30" s="10" t="n"/>
      <c r="C30" s="14" t="n"/>
      <c r="D30" s="15" t="n"/>
      <c r="E30" s="10" t="n"/>
    </row>
    <row r="31" ht="19" customHeight="1">
      <c r="A31" s="10" t="n"/>
      <c r="B31" s="10" t="n"/>
      <c r="C31" s="14" t="n"/>
      <c r="D31" s="15" t="n"/>
      <c r="E31" s="10" t="n"/>
    </row>
    <row r="32" ht="19" customHeight="1">
      <c r="A32" s="10" t="n"/>
      <c r="B32" s="10" t="n"/>
      <c r="C32" s="14" t="n"/>
      <c r="D32" s="15" t="n"/>
      <c r="E32" s="10" t="n"/>
    </row>
    <row r="33" ht="19" customHeight="1">
      <c r="A33" s="10" t="n"/>
      <c r="B33" s="10" t="n"/>
      <c r="C33" s="14" t="n"/>
      <c r="D33" s="15" t="n"/>
      <c r="E33" s="10" t="n"/>
    </row>
    <row r="34" ht="19" customHeight="1">
      <c r="A34" s="10" t="n"/>
      <c r="B34" s="10" t="n"/>
      <c r="C34" s="14" t="n"/>
      <c r="D34" s="15" t="n"/>
      <c r="E34" s="10" t="n"/>
    </row>
    <row r="35" ht="19" customHeight="1">
      <c r="A35" s="10" t="n"/>
      <c r="B35" s="10" t="n"/>
      <c r="C35" s="14" t="n"/>
      <c r="D35" s="15" t="n"/>
      <c r="E35" s="10" t="n"/>
    </row>
    <row r="36" ht="19" customHeight="1">
      <c r="A36" s="10" t="n"/>
      <c r="B36" s="10" t="n"/>
      <c r="C36" s="14" t="n"/>
      <c r="D36" s="15" t="n"/>
      <c r="E36" s="10" t="n"/>
    </row>
    <row r="37" ht="19" customHeight="1">
      <c r="A37" s="10" t="n"/>
      <c r="B37" s="10" t="n"/>
      <c r="C37" s="14" t="n"/>
      <c r="D37" s="15" t="n"/>
      <c r="E37" s="10" t="n"/>
    </row>
    <row r="38" ht="19" customHeight="1">
      <c r="A38" s="10" t="n"/>
      <c r="B38" s="10" t="n"/>
      <c r="C38" s="14" t="n"/>
      <c r="D38" s="15" t="n"/>
      <c r="E38" s="10" t="n"/>
    </row>
    <row r="39" ht="19" customHeight="1">
      <c r="A39" s="10" t="n"/>
      <c r="B39" s="10" t="n"/>
      <c r="C39" s="14" t="n"/>
      <c r="D39" s="15" t="n"/>
      <c r="E39" s="10" t="n"/>
    </row>
    <row r="40" ht="19" customHeight="1">
      <c r="A40" s="10" t="n"/>
      <c r="B40" s="10" t="n"/>
      <c r="C40" s="14" t="n"/>
      <c r="D40" s="15" t="n"/>
      <c r="E40" s="10" t="n"/>
    </row>
    <row r="41" ht="19" customHeight="1">
      <c r="A41" s="10" t="n"/>
      <c r="B41" s="10" t="n"/>
      <c r="C41" s="14" t="n"/>
      <c r="D41" s="15" t="n"/>
      <c r="E41" s="10" t="n"/>
    </row>
    <row r="42" ht="19" customHeight="1">
      <c r="A42" s="10" t="n"/>
      <c r="B42" s="10" t="n"/>
      <c r="C42" s="14" t="n"/>
      <c r="D42" s="15" t="n"/>
      <c r="E42" s="10" t="n"/>
    </row>
    <row r="43" ht="19" customHeight="1">
      <c r="A43" s="10" t="n"/>
      <c r="B43" s="10" t="n"/>
      <c r="C43" s="14" t="n"/>
      <c r="D43" s="15" t="n"/>
      <c r="E43" s="10" t="n"/>
    </row>
    <row r="44" ht="19" customHeight="1">
      <c r="A44" s="10" t="n"/>
      <c r="B44" s="10" t="n"/>
      <c r="C44" s="14" t="n"/>
      <c r="D44" s="15" t="n"/>
      <c r="E44" s="10" t="n"/>
    </row>
    <row r="45" ht="19" customHeight="1">
      <c r="A45" s="10" t="n"/>
      <c r="B45" s="10" t="n"/>
      <c r="C45" s="14" t="n"/>
      <c r="D45" s="15" t="n"/>
      <c r="E45" s="10" t="n"/>
    </row>
    <row r="46" ht="19" customHeight="1">
      <c r="A46" s="10" t="n"/>
      <c r="B46" s="10" t="n"/>
      <c r="C46" s="14" t="n"/>
      <c r="D46" s="15" t="n"/>
      <c r="E46" s="10" t="n"/>
    </row>
    <row r="47" ht="19" customHeight="1">
      <c r="A47" s="10" t="n"/>
      <c r="B47" s="10" t="n"/>
      <c r="C47" s="14" t="n"/>
      <c r="D47" s="15" t="n"/>
      <c r="E47" s="10" t="n"/>
    </row>
    <row r="48" ht="19" customHeight="1">
      <c r="A48" s="10" t="n"/>
      <c r="B48" s="10" t="n"/>
      <c r="C48" s="14" t="n"/>
      <c r="D48" s="15" t="n"/>
      <c r="E48" s="10" t="n"/>
    </row>
    <row r="49" ht="19" customHeight="1">
      <c r="A49" s="10" t="n"/>
      <c r="B49" s="10" t="n"/>
      <c r="C49" s="14" t="n"/>
      <c r="D49" s="15" t="n"/>
      <c r="E49" s="10" t="n"/>
    </row>
    <row r="50" ht="19" customHeight="1">
      <c r="A50" s="10" t="n"/>
      <c r="B50" s="10" t="n"/>
      <c r="C50" s="14" t="n"/>
      <c r="D50" s="15" t="n"/>
      <c r="E50" s="10" t="n"/>
    </row>
    <row r="51" ht="19" customHeight="1">
      <c r="A51" s="10" t="n"/>
      <c r="B51" s="10" t="n"/>
      <c r="C51" s="14" t="n"/>
      <c r="D51" s="15" t="n"/>
      <c r="E51" s="10" t="n"/>
    </row>
    <row r="52" ht="19" customHeight="1">
      <c r="A52" s="10" t="n"/>
      <c r="B52" s="10" t="n"/>
      <c r="C52" s="14" t="n"/>
      <c r="D52" s="15" t="n"/>
      <c r="E52" s="10" t="n"/>
    </row>
    <row r="53" ht="19" customHeight="1">
      <c r="A53" s="10" t="n"/>
      <c r="B53" s="10" t="n"/>
      <c r="C53" s="14" t="n"/>
      <c r="D53" s="15" t="n"/>
      <c r="E53" s="10" t="n"/>
    </row>
    <row r="54" ht="19" customHeight="1">
      <c r="A54" s="10" t="n"/>
      <c r="B54" s="10" t="n"/>
      <c r="C54" s="14" t="n"/>
      <c r="D54" s="15" t="n"/>
      <c r="E54" s="10" t="n"/>
    </row>
    <row r="55" ht="19" customHeight="1">
      <c r="A55" s="10" t="n"/>
      <c r="B55" s="10" t="n"/>
      <c r="C55" s="14" t="n"/>
      <c r="D55" s="15" t="n"/>
      <c r="E55" s="10" t="n"/>
    </row>
    <row r="56" ht="19" customHeight="1">
      <c r="A56" s="10" t="n"/>
      <c r="B56" s="10" t="n"/>
      <c r="C56" s="14" t="n"/>
      <c r="D56" s="15" t="n"/>
      <c r="E56" s="10" t="n"/>
    </row>
    <row r="57" ht="19" customHeight="1">
      <c r="A57" s="10" t="n"/>
      <c r="B57" s="10" t="n"/>
      <c r="C57" s="14" t="n"/>
      <c r="D57" s="15" t="n"/>
      <c r="E57" s="10" t="n"/>
    </row>
    <row r="58" ht="19" customHeight="1">
      <c r="A58" s="10" t="n"/>
      <c r="B58" s="10" t="n"/>
      <c r="C58" s="14" t="n"/>
      <c r="D58" s="15" t="n"/>
      <c r="E58" s="10" t="n"/>
    </row>
    <row r="59" ht="19" customHeight="1">
      <c r="A59" s="10" t="n"/>
      <c r="B59" s="10" t="n"/>
      <c r="C59" s="14" t="n"/>
      <c r="D59" s="15" t="n"/>
      <c r="E59" s="10" t="n"/>
    </row>
    <row r="60" ht="19" customHeight="1">
      <c r="A60" s="10" t="n"/>
      <c r="B60" s="10" t="n"/>
      <c r="C60" s="14" t="n"/>
      <c r="D60" s="15" t="n"/>
      <c r="E60" s="10" t="n"/>
    </row>
    <row r="61" ht="19" customHeight="1">
      <c r="A61" s="10" t="n"/>
      <c r="B61" s="10" t="n"/>
      <c r="C61" s="14" t="n"/>
      <c r="D61" s="15" t="n"/>
      <c r="E61" s="10" t="n"/>
    </row>
    <row r="62" ht="19" customHeight="1">
      <c r="A62" s="10" t="n"/>
      <c r="B62" s="10" t="n"/>
      <c r="C62" s="14" t="n"/>
      <c r="D62" s="15" t="n"/>
      <c r="E62" s="10" t="n"/>
    </row>
    <row r="63" ht="19" customHeight="1">
      <c r="A63" s="10" t="n"/>
      <c r="B63" s="10" t="n"/>
      <c r="C63" s="14" t="n"/>
      <c r="D63" s="15" t="n"/>
      <c r="E63" s="10" t="n"/>
    </row>
    <row r="64" ht="19" customHeight="1">
      <c r="A64" s="10" t="n"/>
      <c r="B64" s="10" t="n"/>
      <c r="C64" s="14" t="n"/>
      <c r="D64" s="15" t="n"/>
      <c r="E64" s="10" t="n"/>
    </row>
    <row r="65" ht="19" customHeight="1">
      <c r="A65" s="10" t="n"/>
      <c r="B65" s="10" t="n"/>
      <c r="C65" s="14" t="n"/>
      <c r="D65" s="15" t="n"/>
      <c r="E65" s="10" t="n"/>
    </row>
    <row r="66" ht="19" customHeight="1">
      <c r="A66" s="10" t="n"/>
      <c r="B66" s="10" t="n"/>
      <c r="C66" s="14" t="n"/>
      <c r="D66" s="15" t="n"/>
      <c r="E66" s="10" t="n"/>
    </row>
    <row r="67" ht="19" customHeight="1">
      <c r="A67" s="10" t="n"/>
      <c r="B67" s="10" t="n"/>
      <c r="C67" s="14" t="n"/>
      <c r="D67" s="15" t="n"/>
      <c r="E67" s="10" t="n"/>
    </row>
    <row r="68" ht="19" customHeight="1">
      <c r="A68" s="10" t="n"/>
      <c r="B68" s="10" t="n"/>
      <c r="C68" s="14" t="n"/>
      <c r="D68" s="15" t="n"/>
      <c r="E68" s="10" t="n"/>
    </row>
    <row r="69" ht="19" customHeight="1">
      <c r="A69" s="10" t="n"/>
      <c r="B69" s="10" t="n"/>
      <c r="C69" s="14" t="n"/>
      <c r="D69" s="15" t="n"/>
      <c r="E69" s="10" t="n"/>
    </row>
    <row r="70" ht="19" customHeight="1">
      <c r="A70" s="10" t="n"/>
      <c r="B70" s="10" t="n"/>
      <c r="C70" s="14" t="n"/>
      <c r="D70" s="15" t="n"/>
      <c r="E70" s="10" t="n"/>
    </row>
    <row r="71" ht="19" customHeight="1">
      <c r="A71" s="10" t="n"/>
      <c r="B71" s="10" t="n"/>
      <c r="C71" s="14" t="n"/>
      <c r="D71" s="15" t="n"/>
      <c r="E71" s="10" t="n"/>
    </row>
    <row r="72" ht="19" customHeight="1">
      <c r="A72" s="10" t="n"/>
      <c r="B72" s="10" t="n"/>
      <c r="C72" s="14" t="n"/>
      <c r="D72" s="15" t="n"/>
      <c r="E72" s="10" t="n"/>
    </row>
    <row r="73" ht="19" customHeight="1">
      <c r="A73" s="10" t="n"/>
      <c r="B73" s="10" t="n"/>
      <c r="C73" s="14" t="n"/>
      <c r="D73" s="15" t="n"/>
      <c r="E73" s="10" t="n"/>
    </row>
    <row r="74" ht="19" customHeight="1">
      <c r="A74" s="10" t="n"/>
      <c r="B74" s="10" t="n"/>
      <c r="C74" s="14" t="n"/>
      <c r="D74" s="15" t="n"/>
      <c r="E74" s="10" t="n"/>
    </row>
    <row r="75" ht="19" customHeight="1">
      <c r="A75" s="10" t="n"/>
      <c r="B75" s="10" t="n"/>
      <c r="C75" s="14" t="n"/>
      <c r="D75" s="15" t="n"/>
      <c r="E75" s="10" t="n"/>
    </row>
    <row r="76" ht="19" customHeight="1">
      <c r="A76" s="10" t="n"/>
      <c r="B76" s="10" t="n"/>
      <c r="C76" s="14" t="n"/>
      <c r="D76" s="15" t="n"/>
      <c r="E76" s="10" t="n"/>
    </row>
    <row r="77" ht="19" customHeight="1">
      <c r="A77" s="10" t="n"/>
      <c r="B77" s="10" t="n"/>
      <c r="C77" s="14" t="n"/>
      <c r="D77" s="15" t="n"/>
      <c r="E77" s="10" t="n"/>
    </row>
    <row r="78" ht="19" customHeight="1">
      <c r="A78" s="10" t="n"/>
      <c r="B78" s="10" t="n"/>
      <c r="C78" s="14" t="n"/>
      <c r="D78" s="15" t="n"/>
      <c r="E78" s="10" t="n"/>
    </row>
    <row r="79" ht="19" customHeight="1">
      <c r="A79" s="10" t="n"/>
      <c r="B79" s="10" t="n"/>
      <c r="C79" s="14" t="n"/>
      <c r="D79" s="15" t="n"/>
      <c r="E79" s="10" t="n"/>
    </row>
    <row r="80" ht="19" customHeight="1">
      <c r="A80" s="10" t="n"/>
      <c r="B80" s="10" t="n"/>
      <c r="C80" s="14" t="n"/>
      <c r="D80" s="15" t="n"/>
      <c r="E80" s="10" t="n"/>
    </row>
    <row r="81" ht="19" customHeight="1">
      <c r="A81" s="10" t="n"/>
      <c r="B81" s="10" t="n"/>
      <c r="C81" s="14" t="n"/>
      <c r="D81" s="15" t="n"/>
      <c r="E81" s="10" t="n"/>
    </row>
    <row r="82" ht="19" customHeight="1">
      <c r="A82" s="10" t="n"/>
      <c r="B82" s="10" t="n"/>
      <c r="C82" s="14" t="n"/>
      <c r="D82" s="15" t="n"/>
      <c r="E82" s="10" t="n"/>
    </row>
    <row r="83" ht="19" customHeight="1">
      <c r="A83" s="10" t="n"/>
      <c r="B83" s="10" t="n"/>
      <c r="C83" s="14" t="n"/>
      <c r="D83" s="15" t="n"/>
      <c r="E83" s="10" t="n"/>
    </row>
    <row r="84" ht="19" customHeight="1">
      <c r="A84" s="10" t="n"/>
      <c r="B84" s="10" t="n"/>
      <c r="C84" s="14" t="n"/>
      <c r="D84" s="15" t="n"/>
      <c r="E84" s="10" t="n"/>
    </row>
    <row r="85" ht="19" customHeight="1">
      <c r="A85" s="10" t="n"/>
      <c r="B85" s="10" t="n"/>
      <c r="C85" s="14" t="n"/>
      <c r="D85" s="15" t="n"/>
      <c r="E85" s="10" t="n"/>
    </row>
    <row r="86" ht="19" customHeight="1">
      <c r="A86" s="10" t="n"/>
      <c r="B86" s="10" t="n"/>
      <c r="C86" s="14" t="n"/>
      <c r="D86" s="15" t="n"/>
      <c r="E86" s="10" t="n"/>
    </row>
    <row r="87" ht="19" customHeight="1">
      <c r="A87" s="10" t="n"/>
      <c r="B87" s="10" t="n"/>
      <c r="C87" s="14" t="n"/>
      <c r="D87" s="15" t="n"/>
      <c r="E87" s="10" t="n"/>
    </row>
    <row r="88" ht="19" customHeight="1">
      <c r="A88" s="10" t="n"/>
      <c r="B88" s="10" t="n"/>
      <c r="C88" s="14" t="n"/>
      <c r="D88" s="15" t="n"/>
      <c r="E88" s="10" t="n"/>
    </row>
    <row r="89" ht="19" customHeight="1">
      <c r="A89" s="10" t="n"/>
      <c r="B89" s="10" t="n"/>
      <c r="C89" s="14" t="n"/>
      <c r="D89" s="15" t="n"/>
      <c r="E89" s="10" t="n"/>
    </row>
    <row r="90" ht="19" customHeight="1">
      <c r="A90" s="10" t="n"/>
      <c r="B90" s="10" t="n"/>
      <c r="C90" s="14" t="n"/>
      <c r="D90" s="15" t="n"/>
      <c r="E90" s="10" t="n"/>
    </row>
    <row r="91" ht="19" customHeight="1">
      <c r="A91" s="10" t="n"/>
      <c r="B91" s="10" t="n"/>
      <c r="C91" s="14" t="n"/>
      <c r="D91" s="15" t="n"/>
      <c r="E91" s="10" t="n"/>
    </row>
    <row r="92" ht="19" customHeight="1">
      <c r="A92" s="10" t="n"/>
      <c r="B92" s="10" t="n"/>
      <c r="C92" s="14" t="n"/>
      <c r="D92" s="15" t="n"/>
      <c r="E92" s="10" t="n"/>
    </row>
    <row r="93" ht="19" customHeight="1">
      <c r="A93" s="10" t="n"/>
      <c r="B93" s="10" t="n"/>
      <c r="C93" s="14" t="n"/>
      <c r="D93" s="15" t="n"/>
      <c r="E93" s="10" t="n"/>
    </row>
    <row r="94" ht="19" customHeight="1">
      <c r="A94" s="10" t="n"/>
      <c r="B94" s="10" t="n"/>
      <c r="C94" s="14" t="n"/>
      <c r="D94" s="15" t="n"/>
      <c r="E94" s="10" t="n"/>
    </row>
    <row r="95" ht="19" customHeight="1">
      <c r="A95" s="10" t="n"/>
      <c r="B95" s="10" t="n"/>
      <c r="C95" s="14" t="n"/>
      <c r="D95" s="15" t="n"/>
      <c r="E95" s="10" t="n"/>
    </row>
    <row r="96" ht="19" customHeight="1">
      <c r="A96" s="10" t="n"/>
      <c r="B96" s="10" t="n"/>
      <c r="C96" s="14" t="n"/>
      <c r="D96" s="15" t="n"/>
      <c r="E96" s="10" t="n"/>
    </row>
    <row r="97" ht="19" customHeight="1">
      <c r="A97" s="10" t="n"/>
      <c r="B97" s="10" t="n"/>
      <c r="C97" s="14" t="n"/>
      <c r="D97" s="15" t="n"/>
      <c r="E97" s="10" t="n"/>
    </row>
    <row r="98" ht="19" customHeight="1">
      <c r="A98" s="10" t="n"/>
      <c r="B98" s="10" t="n"/>
      <c r="C98" s="14" t="n"/>
      <c r="D98" s="15" t="n"/>
      <c r="E98" s="10" t="n"/>
    </row>
    <row r="99" ht="19" customHeight="1">
      <c r="A99" s="10" t="n"/>
      <c r="B99" s="10" t="n"/>
      <c r="C99" s="14" t="n"/>
      <c r="D99" s="15" t="n"/>
      <c r="E99" s="10" t="n"/>
    </row>
    <row r="100" ht="19" customHeight="1">
      <c r="A100" s="10" t="n"/>
      <c r="B100" s="10" t="n"/>
      <c r="C100" s="14" t="n"/>
      <c r="D100" s="15" t="n"/>
      <c r="E100" s="10" t="n"/>
    </row>
    <row r="101" ht="19" customHeight="1">
      <c r="A101" s="10" t="n"/>
      <c r="B101" s="10" t="n"/>
      <c r="C101" s="14" t="n"/>
      <c r="D101" s="15" t="n"/>
      <c r="E101" s="10" t="n"/>
    </row>
    <row r="102" ht="19" customHeight="1">
      <c r="A102" s="10" t="n"/>
      <c r="B102" s="10" t="n"/>
      <c r="C102" s="14" t="n"/>
      <c r="D102" s="15" t="n"/>
      <c r="E102" s="10" t="n"/>
    </row>
    <row r="103" ht="19" customHeight="1">
      <c r="A103" s="10" t="n"/>
      <c r="B103" s="10" t="n"/>
      <c r="C103" s="14" t="n"/>
      <c r="D103" s="15" t="n"/>
      <c r="E103" s="10" t="n"/>
    </row>
    <row r="104" ht="19" customHeight="1">
      <c r="A104" s="10" t="n"/>
      <c r="B104" s="10" t="n"/>
      <c r="C104" s="14" t="n"/>
      <c r="D104" s="15" t="n"/>
      <c r="E104" s="10" t="n"/>
    </row>
    <row r="105" ht="19" customHeight="1">
      <c r="A105" s="10" t="n"/>
      <c r="B105" s="10" t="n"/>
      <c r="C105" s="14" t="n"/>
      <c r="D105" s="15" t="n"/>
      <c r="E105" s="10" t="n"/>
    </row>
    <row r="106" ht="19" customHeight="1">
      <c r="A106" s="10" t="n"/>
      <c r="B106" s="10" t="n"/>
      <c r="C106" s="14" t="n"/>
      <c r="D106" s="15" t="n"/>
      <c r="E106" s="10" t="n"/>
    </row>
    <row r="107" ht="19" customHeight="1">
      <c r="A107" s="10" t="n"/>
      <c r="B107" s="10" t="n"/>
      <c r="C107" s="14" t="n"/>
      <c r="D107" s="15" t="n"/>
      <c r="E107" s="10" t="n"/>
    </row>
    <row r="108" ht="19" customHeight="1">
      <c r="A108" s="10" t="n"/>
      <c r="B108" s="10" t="n"/>
      <c r="C108" s="14" t="n"/>
      <c r="D108" s="15" t="n"/>
      <c r="E108" s="10" t="n"/>
    </row>
    <row r="109" ht="19" customHeight="1">
      <c r="A109" s="10" t="n"/>
      <c r="B109" s="10" t="n"/>
      <c r="C109" s="14" t="n"/>
      <c r="D109" s="15" t="n"/>
      <c r="E109" s="10" t="n"/>
    </row>
    <row r="110" ht="19" customHeight="1">
      <c r="A110" s="10" t="n"/>
      <c r="B110" s="10" t="n"/>
      <c r="C110" s="14" t="n"/>
      <c r="D110" s="15" t="n"/>
      <c r="E110" s="10" t="n"/>
    </row>
    <row r="111" ht="19" customHeight="1">
      <c r="A111" s="10" t="n"/>
      <c r="B111" s="10" t="n"/>
      <c r="C111" s="14" t="n"/>
      <c r="D111" s="15" t="n"/>
      <c r="E111" s="10" t="n"/>
    </row>
    <row r="112" ht="19" customHeight="1">
      <c r="A112" s="10" t="n"/>
      <c r="B112" s="10" t="n"/>
      <c r="C112" s="14" t="n"/>
      <c r="D112" s="15" t="n"/>
      <c r="E112" s="10" t="n"/>
    </row>
    <row r="113" ht="19" customHeight="1">
      <c r="A113" s="10" t="n"/>
      <c r="B113" s="10" t="n"/>
      <c r="C113" s="14" t="n"/>
      <c r="D113" s="15" t="n"/>
      <c r="E113" s="10" t="n"/>
    </row>
    <row r="114" ht="19" customHeight="1">
      <c r="A114" s="10" t="n"/>
      <c r="B114" s="10" t="n"/>
      <c r="C114" s="14" t="n"/>
      <c r="D114" s="15" t="n"/>
      <c r="E114" s="10" t="n"/>
    </row>
    <row r="115" ht="19" customHeight="1">
      <c r="A115" s="10" t="n"/>
      <c r="B115" s="10" t="n"/>
      <c r="C115" s="14" t="n"/>
      <c r="D115" s="15" t="n"/>
      <c r="E115" s="10" t="n"/>
    </row>
    <row r="116" ht="19" customHeight="1">
      <c r="A116" s="10" t="n"/>
      <c r="B116" s="10" t="n"/>
      <c r="C116" s="14" t="n"/>
      <c r="D116" s="15" t="n"/>
      <c r="E116" s="10" t="n"/>
    </row>
    <row r="117" ht="19" customHeight="1">
      <c r="A117" s="10" t="n"/>
      <c r="B117" s="10" t="n"/>
      <c r="C117" s="14" t="n"/>
      <c r="D117" s="15" t="n"/>
      <c r="E117" s="10" t="n"/>
    </row>
    <row r="118" ht="19" customHeight="1">
      <c r="A118" s="10" t="n"/>
      <c r="B118" s="10" t="n"/>
      <c r="C118" s="14" t="n"/>
      <c r="D118" s="15" t="n"/>
      <c r="E118" s="10" t="n"/>
    </row>
    <row r="119" ht="19" customHeight="1">
      <c r="A119" s="10" t="n"/>
      <c r="B119" s="10" t="n"/>
      <c r="C119" s="14" t="n"/>
      <c r="D119" s="15" t="n"/>
      <c r="E119" s="10" t="n"/>
    </row>
    <row r="120" ht="19" customHeight="1">
      <c r="A120" s="10" t="n"/>
      <c r="B120" s="10" t="n"/>
      <c r="C120" s="14" t="n"/>
      <c r="D120" s="15" t="n"/>
      <c r="E120" s="10" t="n"/>
    </row>
    <row r="121" ht="19" customHeight="1">
      <c r="A121" s="10" t="n"/>
      <c r="B121" s="10" t="n"/>
      <c r="C121" s="14" t="n"/>
      <c r="D121" s="15" t="n"/>
      <c r="E121" s="10" t="n"/>
    </row>
    <row r="122" ht="19" customHeight="1">
      <c r="A122" s="10" t="n"/>
      <c r="B122" s="10" t="n"/>
      <c r="C122" s="14" t="n"/>
      <c r="D122" s="15" t="n"/>
      <c r="E122" s="10" t="n"/>
    </row>
    <row r="123" ht="19" customHeight="1">
      <c r="A123" s="10" t="n"/>
      <c r="B123" s="10" t="n"/>
      <c r="C123" s="14" t="n"/>
      <c r="D123" s="15" t="n"/>
      <c r="E123" s="10" t="n"/>
    </row>
    <row r="124" ht="19" customHeight="1">
      <c r="A124" s="10" t="n"/>
      <c r="B124" s="10" t="n"/>
      <c r="C124" s="14" t="n"/>
      <c r="D124" s="15" t="n"/>
      <c r="E124" s="10" t="n"/>
    </row>
    <row r="125" ht="19" customHeight="1">
      <c r="A125" s="10" t="n"/>
      <c r="B125" s="10" t="n"/>
      <c r="C125" s="14" t="n"/>
      <c r="D125" s="15" t="n"/>
      <c r="E125" s="10" t="n"/>
    </row>
    <row r="126" ht="19" customHeight="1">
      <c r="A126" s="10" t="n"/>
      <c r="B126" s="10" t="n"/>
      <c r="C126" s="14" t="n"/>
      <c r="D126" s="15" t="n"/>
      <c r="E126" s="10" t="n"/>
    </row>
    <row r="127" ht="19" customHeight="1">
      <c r="A127" s="10" t="n"/>
      <c r="B127" s="10" t="n"/>
      <c r="C127" s="14" t="n"/>
      <c r="D127" s="15" t="n"/>
      <c r="E127" s="10" t="n"/>
    </row>
    <row r="128" ht="19" customHeight="1">
      <c r="A128" s="10" t="n"/>
      <c r="B128" s="10" t="n"/>
      <c r="C128" s="14" t="n"/>
      <c r="D128" s="15" t="n"/>
      <c r="E128" s="10" t="n"/>
    </row>
    <row r="129" ht="19" customHeight="1">
      <c r="A129" s="10" t="n"/>
      <c r="B129" s="10" t="n"/>
      <c r="C129" s="14" t="n"/>
      <c r="D129" s="15" t="n"/>
      <c r="E129" s="10" t="n"/>
    </row>
    <row r="130" ht="19" customHeight="1">
      <c r="A130" s="10" t="n"/>
      <c r="B130" s="10" t="n"/>
      <c r="C130" s="14" t="n"/>
      <c r="D130" s="15" t="n"/>
      <c r="E130" s="10" t="n"/>
    </row>
    <row r="131" ht="19" customHeight="1">
      <c r="A131" s="10" t="n"/>
      <c r="B131" s="10" t="n"/>
      <c r="C131" s="14" t="n"/>
      <c r="D131" s="15" t="n"/>
      <c r="E131" s="10" t="n"/>
    </row>
    <row r="132" ht="19" customHeight="1">
      <c r="A132" s="10" t="n"/>
      <c r="B132" s="10" t="n"/>
      <c r="C132" s="14" t="n"/>
      <c r="D132" s="15" t="n"/>
      <c r="E132" s="10" t="n"/>
    </row>
    <row r="133" ht="19" customHeight="1">
      <c r="A133" s="10" t="n"/>
      <c r="B133" s="10" t="n"/>
      <c r="C133" s="14" t="n"/>
      <c r="D133" s="15" t="n"/>
      <c r="E133" s="10" t="n"/>
    </row>
    <row r="134" ht="19" customHeight="1">
      <c r="A134" s="10" t="n"/>
      <c r="B134" s="10" t="n"/>
      <c r="C134" s="14" t="n"/>
      <c r="D134" s="15" t="n"/>
      <c r="E134" s="10" t="n"/>
    </row>
    <row r="135" ht="19" customHeight="1">
      <c r="A135" s="10" t="n"/>
      <c r="B135" s="10" t="n"/>
      <c r="C135" s="14" t="n"/>
      <c r="D135" s="15" t="n"/>
      <c r="E135" s="10" t="n"/>
    </row>
    <row r="136" ht="19" customHeight="1">
      <c r="A136" s="10" t="n"/>
      <c r="B136" s="10" t="n"/>
      <c r="C136" s="14" t="n"/>
      <c r="D136" s="15" t="n"/>
      <c r="E136" s="10" t="n"/>
    </row>
    <row r="137" ht="19" customHeight="1">
      <c r="A137" s="10" t="n"/>
      <c r="B137" s="10" t="n"/>
      <c r="C137" s="14" t="n"/>
      <c r="D137" s="15" t="n"/>
      <c r="E137" s="10" t="n"/>
    </row>
    <row r="138" ht="19" customHeight="1">
      <c r="A138" s="10" t="n"/>
      <c r="B138" s="10" t="n"/>
      <c r="C138" s="14" t="n"/>
      <c r="D138" s="15" t="n"/>
      <c r="E138" s="10" t="n"/>
    </row>
    <row r="139" ht="19" customHeight="1">
      <c r="A139" s="10" t="n"/>
      <c r="B139" s="10" t="n"/>
      <c r="C139" s="14" t="n"/>
      <c r="D139" s="15" t="n"/>
      <c r="E139" s="10" t="n"/>
    </row>
    <row r="140" ht="19" customHeight="1">
      <c r="A140" s="10" t="n"/>
      <c r="B140" s="10" t="n"/>
      <c r="C140" s="14" t="n"/>
      <c r="D140" s="15" t="n"/>
      <c r="E140" s="10" t="n"/>
    </row>
    <row r="141" ht="19" customHeight="1">
      <c r="A141" s="10" t="n"/>
      <c r="B141" s="10" t="n"/>
      <c r="C141" s="14" t="n"/>
      <c r="D141" s="15" t="n"/>
      <c r="E141" s="10" t="n"/>
    </row>
    <row r="142" ht="19" customHeight="1">
      <c r="A142" s="10" t="n"/>
      <c r="B142" s="10" t="n"/>
      <c r="C142" s="14" t="n"/>
      <c r="D142" s="15" t="n"/>
      <c r="E142" s="10" t="n"/>
    </row>
    <row r="143" ht="19" customHeight="1">
      <c r="A143" s="10" t="n"/>
      <c r="B143" s="10" t="n"/>
      <c r="C143" s="14" t="n"/>
      <c r="D143" s="15" t="n"/>
      <c r="E143" s="10" t="n"/>
    </row>
    <row r="144" ht="19" customHeight="1">
      <c r="A144" s="10" t="n"/>
      <c r="B144" s="10" t="n"/>
      <c r="C144" s="14" t="n"/>
      <c r="D144" s="15" t="n"/>
      <c r="E144" s="10" t="n"/>
    </row>
    <row r="145" ht="19" customHeight="1">
      <c r="A145" s="10" t="n"/>
      <c r="B145" s="10" t="n"/>
      <c r="C145" s="14" t="n"/>
      <c r="D145" s="15" t="n"/>
      <c r="E145" s="10" t="n"/>
    </row>
    <row r="146" ht="19" customHeight="1">
      <c r="A146" s="10" t="n"/>
      <c r="B146" s="10" t="n"/>
      <c r="C146" s="14" t="n"/>
      <c r="D146" s="15" t="n"/>
      <c r="E146" s="10" t="n"/>
    </row>
    <row r="147" ht="19" customHeight="1">
      <c r="A147" s="10" t="n"/>
      <c r="B147" s="10" t="n"/>
      <c r="C147" s="14" t="n"/>
      <c r="D147" s="15" t="n"/>
      <c r="E147" s="10" t="n"/>
    </row>
    <row r="148" ht="19" customHeight="1">
      <c r="A148" s="10" t="n"/>
      <c r="B148" s="10" t="n"/>
      <c r="C148" s="14" t="n"/>
      <c r="D148" s="15" t="n"/>
      <c r="E148" s="10" t="n"/>
    </row>
    <row r="149" ht="19" customHeight="1">
      <c r="A149" s="10" t="n"/>
      <c r="B149" s="10" t="n"/>
      <c r="C149" s="14" t="n"/>
      <c r="D149" s="15" t="n"/>
      <c r="E149" s="10" t="n"/>
    </row>
    <row r="150" ht="19" customHeight="1">
      <c r="A150" s="10" t="n"/>
      <c r="B150" s="10" t="n"/>
      <c r="C150" s="14" t="n"/>
      <c r="D150" s="15" t="n"/>
      <c r="E150" s="10" t="n"/>
    </row>
    <row r="151" ht="19" customHeight="1">
      <c r="A151" s="10" t="n"/>
      <c r="B151" s="10" t="n"/>
      <c r="C151" s="14" t="n"/>
      <c r="D151" s="15" t="n"/>
      <c r="E151" s="10" t="n"/>
    </row>
    <row r="152" ht="19" customHeight="1">
      <c r="A152" s="10" t="n"/>
      <c r="B152" s="10" t="n"/>
      <c r="C152" s="14" t="n"/>
      <c r="D152" s="15" t="n"/>
      <c r="E152" s="10" t="n"/>
    </row>
    <row r="153" ht="19" customHeight="1">
      <c r="A153" s="10" t="n"/>
      <c r="B153" s="10" t="n"/>
      <c r="C153" s="14" t="n"/>
      <c r="D153" s="15" t="n"/>
      <c r="E153" s="10" t="n"/>
    </row>
    <row r="154" ht="19" customHeight="1">
      <c r="A154" s="10" t="n"/>
      <c r="B154" s="10" t="n"/>
      <c r="C154" s="14" t="n"/>
      <c r="D154" s="15" t="n"/>
      <c r="E154" s="10" t="n"/>
    </row>
    <row r="155" ht="19" customHeight="1">
      <c r="A155" s="10" t="n"/>
      <c r="B155" s="10" t="n"/>
      <c r="C155" s="14" t="n"/>
      <c r="D155" s="15" t="n"/>
      <c r="E155" s="10" t="n"/>
    </row>
    <row r="156" ht="19" customHeight="1">
      <c r="A156" s="10" t="n"/>
      <c r="B156" s="10" t="n"/>
      <c r="C156" s="14" t="n"/>
      <c r="D156" s="15" t="n"/>
      <c r="E156" s="10" t="n"/>
    </row>
    <row r="157" ht="19" customHeight="1">
      <c r="A157" s="10" t="n"/>
      <c r="B157" s="10" t="n"/>
      <c r="C157" s="14" t="n"/>
      <c r="D157" s="15" t="n"/>
      <c r="E157" s="10" t="n"/>
    </row>
    <row r="158" ht="19" customHeight="1">
      <c r="A158" s="10" t="n"/>
      <c r="B158" s="10" t="n"/>
      <c r="C158" s="14" t="n"/>
      <c r="D158" s="15" t="n"/>
      <c r="E158" s="10" t="n"/>
    </row>
    <row r="159" ht="19" customHeight="1">
      <c r="A159" s="10" t="n"/>
      <c r="B159" s="10" t="n"/>
      <c r="C159" s="14" t="n"/>
      <c r="D159" s="15" t="n"/>
      <c r="E159" s="10" t="n"/>
    </row>
    <row r="160" ht="19" customHeight="1">
      <c r="A160" s="10" t="n"/>
      <c r="B160" s="10" t="n"/>
      <c r="C160" s="14" t="n"/>
      <c r="D160" s="15" t="n"/>
      <c r="E160" s="10" t="n"/>
    </row>
    <row r="161" ht="19" customHeight="1">
      <c r="A161" s="10" t="n"/>
      <c r="B161" s="10" t="n"/>
      <c r="C161" s="14" t="n"/>
      <c r="D161" s="15" t="n"/>
      <c r="E161" s="10" t="n"/>
    </row>
    <row r="162" ht="19" customHeight="1">
      <c r="A162" s="10" t="n"/>
      <c r="B162" s="10" t="n"/>
      <c r="C162" s="14" t="n"/>
      <c r="D162" s="15" t="n"/>
      <c r="E162" s="10" t="n"/>
    </row>
    <row r="163" ht="19" customHeight="1">
      <c r="A163" s="10" t="n"/>
      <c r="B163" s="10" t="n"/>
      <c r="C163" s="14" t="n"/>
      <c r="D163" s="15" t="n"/>
      <c r="E163" s="10" t="n"/>
    </row>
    <row r="164" ht="19" customHeight="1">
      <c r="A164" s="10" t="n"/>
      <c r="B164" s="10" t="n"/>
      <c r="C164" s="14" t="n"/>
      <c r="D164" s="15" t="n"/>
      <c r="E164" s="10" t="n"/>
    </row>
    <row r="165" ht="19" customHeight="1">
      <c r="A165" s="10" t="n"/>
      <c r="B165" s="10" t="n"/>
      <c r="C165" s="14" t="n"/>
      <c r="D165" s="15" t="n"/>
      <c r="E165" s="10" t="n"/>
    </row>
    <row r="166" ht="19" customHeight="1">
      <c r="A166" s="10" t="n"/>
      <c r="B166" s="10" t="n"/>
      <c r="C166" s="14" t="n"/>
      <c r="D166" s="15" t="n"/>
      <c r="E166" s="10" t="n"/>
    </row>
    <row r="167" ht="19" customHeight="1">
      <c r="A167" s="10" t="n"/>
      <c r="B167" s="10" t="n"/>
      <c r="C167" s="14" t="n"/>
      <c r="D167" s="15" t="n"/>
      <c r="E167" s="10" t="n"/>
    </row>
    <row r="168" ht="19" customHeight="1">
      <c r="A168" s="10" t="n"/>
      <c r="B168" s="10" t="n"/>
      <c r="C168" s="14" t="n"/>
      <c r="D168" s="15" t="n"/>
      <c r="E168" s="10" t="n"/>
    </row>
    <row r="169" ht="19" customHeight="1">
      <c r="A169" s="10" t="n"/>
      <c r="B169" s="10" t="n"/>
      <c r="C169" s="14" t="n"/>
      <c r="D169" s="15" t="n"/>
      <c r="E169" s="10" t="n"/>
    </row>
    <row r="170" ht="19" customHeight="1">
      <c r="A170" s="10" t="n"/>
      <c r="B170" s="10" t="n"/>
      <c r="C170" s="14" t="n"/>
      <c r="D170" s="15" t="n"/>
      <c r="E170" s="10" t="n"/>
    </row>
    <row r="171" ht="19" customHeight="1">
      <c r="A171" s="10" t="n"/>
      <c r="B171" s="10" t="n"/>
      <c r="C171" s="14" t="n"/>
      <c r="D171" s="15" t="n"/>
      <c r="E171" s="10" t="n"/>
    </row>
    <row r="172" ht="19" customHeight="1">
      <c r="A172" s="10" t="n"/>
      <c r="B172" s="10" t="n"/>
      <c r="C172" s="14" t="n"/>
      <c r="D172" s="15" t="n"/>
      <c r="E172" s="10" t="n"/>
    </row>
    <row r="173" ht="19" customHeight="1">
      <c r="A173" s="10" t="n"/>
      <c r="B173" s="10" t="n"/>
      <c r="C173" s="14" t="n"/>
      <c r="D173" s="15" t="n"/>
      <c r="E173" s="10" t="n"/>
    </row>
    <row r="174" ht="19" customHeight="1">
      <c r="A174" s="10" t="n"/>
      <c r="B174" s="10" t="n"/>
      <c r="C174" s="14" t="n"/>
      <c r="D174" s="15" t="n"/>
      <c r="E174" s="10" t="n"/>
    </row>
    <row r="175" ht="19" customHeight="1">
      <c r="A175" s="10" t="n"/>
      <c r="B175" s="10" t="n"/>
      <c r="C175" s="14" t="n"/>
      <c r="D175" s="15" t="n"/>
      <c r="E175" s="10" t="n"/>
    </row>
    <row r="176" ht="19" customHeight="1">
      <c r="A176" s="10" t="n"/>
      <c r="B176" s="10" t="n"/>
      <c r="C176" s="14" t="n"/>
      <c r="D176" s="15" t="n"/>
      <c r="E176" s="10" t="n"/>
    </row>
    <row r="177" ht="19" customHeight="1">
      <c r="A177" s="10" t="n"/>
      <c r="B177" s="10" t="n"/>
      <c r="C177" s="14" t="n"/>
      <c r="D177" s="15" t="n"/>
      <c r="E177" s="10" t="n"/>
    </row>
    <row r="178" ht="19" customHeight="1">
      <c r="A178" s="10" t="n"/>
      <c r="B178" s="10" t="n"/>
      <c r="C178" s="14" t="n"/>
      <c r="D178" s="15" t="n"/>
      <c r="E178" s="10" t="n"/>
    </row>
    <row r="179" ht="19" customHeight="1">
      <c r="A179" s="10" t="n"/>
      <c r="B179" s="10" t="n"/>
      <c r="C179" s="14" t="n"/>
      <c r="D179" s="15" t="n"/>
      <c r="E179" s="10" t="n"/>
    </row>
    <row r="180" ht="19" customHeight="1">
      <c r="A180" s="10" t="n"/>
      <c r="B180" s="10" t="n"/>
      <c r="C180" s="14" t="n"/>
      <c r="D180" s="15" t="n"/>
      <c r="E180" s="10" t="n"/>
    </row>
    <row r="181" ht="19" customHeight="1">
      <c r="A181" s="10" t="n"/>
      <c r="B181" s="10" t="n"/>
      <c r="C181" s="14" t="n"/>
      <c r="D181" s="15" t="n"/>
      <c r="E181" s="10" t="n"/>
    </row>
    <row r="182" ht="19" customHeight="1">
      <c r="A182" s="10" t="n"/>
      <c r="B182" s="10" t="n"/>
      <c r="C182" s="14" t="n"/>
      <c r="D182" s="15" t="n"/>
      <c r="E182" s="10" t="n"/>
    </row>
    <row r="183" ht="19" customHeight="1">
      <c r="A183" s="10" t="n"/>
      <c r="B183" s="10" t="n"/>
      <c r="C183" s="14" t="n"/>
      <c r="D183" s="15" t="n"/>
      <c r="E183" s="10" t="n"/>
    </row>
    <row r="184" ht="19" customHeight="1">
      <c r="A184" s="10" t="n"/>
      <c r="B184" s="10" t="n"/>
      <c r="C184" s="14" t="n"/>
      <c r="D184" s="15" t="n"/>
      <c r="E184" s="10" t="n"/>
    </row>
    <row r="185" ht="19" customHeight="1">
      <c r="A185" s="10" t="n"/>
      <c r="B185" s="10" t="n"/>
      <c r="C185" s="14" t="n"/>
      <c r="D185" s="15" t="n"/>
      <c r="E185" s="10" t="n"/>
    </row>
    <row r="186" ht="19" customHeight="1">
      <c r="A186" s="10" t="n"/>
      <c r="B186" s="10" t="n"/>
      <c r="C186" s="14" t="n"/>
      <c r="D186" s="15" t="n"/>
      <c r="E186" s="10" t="n"/>
    </row>
    <row r="187" ht="19" customHeight="1">
      <c r="A187" s="10" t="n"/>
      <c r="B187" s="10" t="n"/>
      <c r="C187" s="14" t="n"/>
      <c r="D187" s="15" t="n"/>
      <c r="E187" s="10" t="n"/>
    </row>
    <row r="188" ht="19" customHeight="1">
      <c r="A188" s="10" t="n"/>
      <c r="B188" s="10" t="n"/>
      <c r="C188" s="14" t="n"/>
      <c r="D188" s="15" t="n"/>
      <c r="E188" s="10" t="n"/>
    </row>
    <row r="189" ht="19" customHeight="1">
      <c r="A189" s="10" t="n"/>
      <c r="B189" s="10" t="n"/>
      <c r="C189" s="14" t="n"/>
      <c r="D189" s="15" t="n"/>
      <c r="E189" s="10" t="n"/>
    </row>
    <row r="190" ht="19" customHeight="1">
      <c r="A190" s="10" t="n"/>
      <c r="B190" s="10" t="n"/>
      <c r="C190" s="14" t="n"/>
      <c r="D190" s="15" t="n"/>
      <c r="E190" s="10" t="n"/>
    </row>
    <row r="191" ht="19" customHeight="1">
      <c r="A191" s="10" t="n"/>
      <c r="B191" s="10" t="n"/>
      <c r="C191" s="14" t="n"/>
      <c r="D191" s="15" t="n"/>
      <c r="E191" s="10" t="n"/>
    </row>
    <row r="192" ht="19" customHeight="1">
      <c r="A192" s="10" t="n"/>
      <c r="B192" s="10" t="n"/>
      <c r="C192" s="14" t="n"/>
      <c r="D192" s="15" t="n"/>
      <c r="E192" s="10" t="n"/>
    </row>
    <row r="193" ht="19" customHeight="1">
      <c r="A193" s="10" t="n"/>
      <c r="B193" s="10" t="n"/>
      <c r="C193" s="14" t="n"/>
      <c r="D193" s="15" t="n"/>
      <c r="E193" s="10" t="n"/>
    </row>
    <row r="194" ht="19" customHeight="1">
      <c r="A194" s="10" t="n"/>
      <c r="B194" s="10" t="n"/>
      <c r="C194" s="14" t="n"/>
      <c r="D194" s="15" t="n"/>
      <c r="E194" s="10" t="n"/>
    </row>
    <row r="195" ht="19" customHeight="1">
      <c r="A195" s="10" t="n"/>
      <c r="B195" s="10" t="n"/>
      <c r="C195" s="14" t="n"/>
      <c r="D195" s="15" t="n"/>
      <c r="E195" s="10" t="n"/>
    </row>
    <row r="196" ht="19" customHeight="1">
      <c r="A196" s="10" t="n"/>
      <c r="B196" s="10" t="n"/>
      <c r="C196" s="14" t="n"/>
      <c r="D196" s="15" t="n"/>
      <c r="E196" s="10" t="n"/>
    </row>
    <row r="197" ht="19" customHeight="1">
      <c r="A197" s="10" t="n"/>
      <c r="B197" s="10" t="n"/>
      <c r="C197" s="14" t="n"/>
      <c r="D197" s="15" t="n"/>
      <c r="E197" s="10" t="n"/>
    </row>
    <row r="198" ht="19" customHeight="1">
      <c r="A198" s="10" t="n"/>
      <c r="B198" s="10" t="n"/>
      <c r="C198" s="14" t="n"/>
      <c r="D198" s="15" t="n"/>
      <c r="E198" s="10" t="n"/>
    </row>
    <row r="199" ht="19" customHeight="1">
      <c r="A199" s="10" t="n"/>
      <c r="B199" s="10" t="n"/>
      <c r="C199" s="14" t="n"/>
      <c r="D199" s="15" t="n"/>
      <c r="E199" s="10" t="n"/>
    </row>
    <row r="200" ht="19" customHeight="1">
      <c r="A200" s="10" t="n"/>
      <c r="B200" s="10" t="n"/>
      <c r="C200" s="14" t="n"/>
      <c r="D200" s="15" t="n"/>
      <c r="E200" s="10" t="n"/>
    </row>
    <row r="201" ht="19" customHeight="1">
      <c r="A201" s="10" t="n"/>
      <c r="B201" s="10" t="n"/>
      <c r="C201" s="14" t="n"/>
      <c r="D201" s="15" t="n"/>
      <c r="E201" s="10" t="n"/>
    </row>
    <row r="202" ht="19" customHeight="1">
      <c r="A202" s="10" t="n"/>
      <c r="B202" s="10" t="n"/>
      <c r="C202" s="14" t="n"/>
      <c r="D202" s="15" t="n"/>
      <c r="E202" s="10" t="n"/>
    </row>
    <row r="203" ht="19" customHeight="1">
      <c r="A203" s="10" t="n"/>
      <c r="B203" s="10" t="n"/>
      <c r="C203" s="14" t="n"/>
      <c r="D203" s="15" t="n"/>
      <c r="E203" s="10" t="n"/>
    </row>
    <row r="204" ht="19" customHeight="1">
      <c r="A204" s="10" t="n"/>
      <c r="B204" s="10" t="n"/>
      <c r="C204" s="14" t="n"/>
      <c r="D204" s="15" t="n"/>
      <c r="E204" s="10" t="n"/>
    </row>
    <row r="205" ht="19" customHeight="1">
      <c r="A205" s="10" t="n"/>
      <c r="B205" s="10" t="n"/>
      <c r="C205" s="14" t="n"/>
      <c r="D205" s="15" t="n"/>
      <c r="E205" s="10" t="n"/>
    </row>
    <row r="206" ht="19" customHeight="1">
      <c r="A206" s="10" t="n"/>
      <c r="B206" s="10" t="n"/>
      <c r="C206" s="14" t="n"/>
      <c r="D206" s="15" t="n"/>
      <c r="E206" s="10" t="n"/>
    </row>
    <row r="207" ht="19" customHeight="1">
      <c r="A207" s="10" t="n"/>
      <c r="B207" s="10" t="n"/>
      <c r="C207" s="14" t="n"/>
      <c r="D207" s="15" t="n"/>
      <c r="E207" s="10" t="n"/>
    </row>
    <row r="208" ht="19" customHeight="1">
      <c r="A208" s="10" t="n"/>
      <c r="B208" s="10" t="n"/>
      <c r="C208" s="14" t="n"/>
      <c r="D208" s="15" t="n"/>
      <c r="E208" s="10" t="n"/>
    </row>
    <row r="209" ht="19" customHeight="1">
      <c r="A209" s="10" t="n"/>
      <c r="B209" s="10" t="n"/>
      <c r="C209" s="14" t="n"/>
      <c r="D209" s="15" t="n"/>
      <c r="E209" s="10" t="n"/>
    </row>
    <row r="210" ht="19" customHeight="1">
      <c r="A210" s="10" t="n"/>
      <c r="B210" s="10" t="n"/>
      <c r="C210" s="14" t="n"/>
      <c r="D210" s="15" t="n"/>
      <c r="E210" s="10" t="n"/>
    </row>
    <row r="211" ht="19" customHeight="1">
      <c r="A211" s="10" t="n"/>
      <c r="B211" s="10" t="n"/>
      <c r="C211" s="14" t="n"/>
      <c r="D211" s="15" t="n"/>
      <c r="E211" s="10" t="n"/>
    </row>
    <row r="212" ht="19" customHeight="1">
      <c r="A212" s="10" t="n"/>
      <c r="B212" s="10" t="n"/>
      <c r="C212" s="14" t="n"/>
      <c r="D212" s="15" t="n"/>
      <c r="E212" s="10" t="n"/>
    </row>
    <row r="213" ht="19" customHeight="1">
      <c r="A213" s="10" t="n"/>
      <c r="B213" s="10" t="n"/>
      <c r="C213" s="14" t="n"/>
      <c r="D213" s="15" t="n"/>
      <c r="E213" s="10" t="n"/>
    </row>
    <row r="214" ht="19" customHeight="1">
      <c r="A214" s="10" t="n"/>
      <c r="B214" s="10" t="n"/>
      <c r="C214" s="14" t="n"/>
      <c r="D214" s="15" t="n"/>
      <c r="E214" s="10" t="n"/>
    </row>
    <row r="215" ht="19" customHeight="1">
      <c r="A215" s="10" t="n"/>
      <c r="B215" s="10" t="n"/>
      <c r="C215" s="14" t="n"/>
      <c r="D215" s="15" t="n"/>
      <c r="E215" s="10" t="n"/>
    </row>
    <row r="216" ht="19" customHeight="1">
      <c r="A216" s="10" t="n"/>
      <c r="B216" s="10" t="n"/>
      <c r="C216" s="14" t="n"/>
      <c r="D216" s="15" t="n"/>
      <c r="E216" s="10" t="n"/>
    </row>
    <row r="217" ht="19" customHeight="1">
      <c r="A217" s="10" t="n"/>
      <c r="B217" s="10" t="n"/>
      <c r="C217" s="14" t="n"/>
      <c r="D217" s="15" t="n"/>
      <c r="E217" s="10" t="n"/>
    </row>
    <row r="218" ht="19" customHeight="1">
      <c r="A218" s="10" t="n"/>
      <c r="B218" s="10" t="n"/>
      <c r="C218" s="14" t="n"/>
      <c r="D218" s="15" t="n"/>
      <c r="E218" s="10" t="n"/>
    </row>
    <row r="219" ht="19" customHeight="1">
      <c r="A219" s="10" t="n"/>
      <c r="B219" s="10" t="n"/>
      <c r="C219" s="14" t="n"/>
      <c r="D219" s="15" t="n"/>
      <c r="E219" s="10" t="n"/>
    </row>
    <row r="220" ht="19" customHeight="1">
      <c r="A220" s="10" t="n"/>
      <c r="B220" s="10" t="n"/>
      <c r="C220" s="14" t="n"/>
      <c r="D220" s="15" t="n"/>
      <c r="E220" s="10" t="n"/>
    </row>
    <row r="221" ht="19" customHeight="1">
      <c r="A221" s="10" t="n"/>
      <c r="B221" s="10" t="n"/>
      <c r="C221" s="14" t="n"/>
      <c r="D221" s="15" t="n"/>
      <c r="E221" s="10" t="n"/>
    </row>
    <row r="222" ht="19" customHeight="1">
      <c r="A222" s="10" t="n"/>
      <c r="B222" s="10" t="n"/>
      <c r="C222" s="14" t="n"/>
      <c r="D222" s="15" t="n"/>
      <c r="E222" s="10" t="n"/>
    </row>
    <row r="223" ht="19" customHeight="1">
      <c r="A223" s="10" t="n"/>
      <c r="B223" s="10" t="n"/>
      <c r="C223" s="14" t="n"/>
      <c r="D223" s="15" t="n"/>
      <c r="E223" s="10" t="n"/>
    </row>
    <row r="224" ht="19" customHeight="1">
      <c r="A224" s="10" t="n"/>
      <c r="B224" s="10" t="n"/>
      <c r="C224" s="14" t="n"/>
      <c r="D224" s="15" t="n"/>
      <c r="E224" s="10" t="n"/>
    </row>
    <row r="225" ht="19" customHeight="1">
      <c r="A225" s="10" t="n"/>
      <c r="B225" s="10" t="n"/>
      <c r="C225" s="14" t="n"/>
      <c r="D225" s="15" t="n"/>
      <c r="E225" s="10" t="n"/>
    </row>
    <row r="226" ht="19" customHeight="1">
      <c r="A226" s="10" t="n"/>
      <c r="B226" s="10" t="n"/>
      <c r="C226" s="14" t="n"/>
      <c r="D226" s="15" t="n"/>
      <c r="E226" s="10" t="n"/>
    </row>
    <row r="227" ht="19" customHeight="1">
      <c r="A227" s="10" t="n"/>
      <c r="B227" s="10" t="n"/>
      <c r="C227" s="14" t="n"/>
      <c r="D227" s="15" t="n"/>
      <c r="E227" s="10" t="n"/>
    </row>
    <row r="228" ht="19" customHeight="1">
      <c r="A228" s="10" t="n"/>
      <c r="B228" s="10" t="n"/>
      <c r="C228" s="14" t="n"/>
      <c r="D228" s="15" t="n"/>
      <c r="E228" s="10" t="n"/>
    </row>
    <row r="229" ht="19" customHeight="1">
      <c r="A229" s="10" t="n"/>
      <c r="B229" s="10" t="n"/>
      <c r="C229" s="14" t="n"/>
      <c r="D229" s="15" t="n"/>
      <c r="E229" s="10" t="n"/>
    </row>
    <row r="230" ht="19" customHeight="1">
      <c r="A230" s="10" t="n"/>
      <c r="B230" s="10" t="n"/>
      <c r="C230" s="14" t="n"/>
      <c r="D230" s="15" t="n"/>
      <c r="E230" s="10" t="n"/>
    </row>
    <row r="231" ht="19" customHeight="1">
      <c r="A231" s="10" t="n"/>
      <c r="B231" s="10" t="n"/>
      <c r="C231" s="14" t="n"/>
      <c r="D231" s="15" t="n"/>
      <c r="E231" s="10" t="n"/>
    </row>
    <row r="232" ht="19" customHeight="1">
      <c r="A232" s="10" t="n"/>
      <c r="B232" s="10" t="n"/>
      <c r="C232" s="14" t="n"/>
      <c r="D232" s="15" t="n"/>
      <c r="E232" s="10" t="n"/>
    </row>
    <row r="233" ht="19" customHeight="1">
      <c r="A233" s="10" t="n"/>
      <c r="B233" s="10" t="n"/>
      <c r="C233" s="14" t="n"/>
      <c r="D233" s="15" t="n"/>
      <c r="E233" s="10" t="n"/>
    </row>
    <row r="234" ht="19" customHeight="1">
      <c r="A234" s="10" t="n"/>
      <c r="B234" s="10" t="n"/>
      <c r="C234" s="14" t="n"/>
      <c r="D234" s="15" t="n"/>
      <c r="E234" s="10" t="n"/>
    </row>
    <row r="235" ht="19" customHeight="1">
      <c r="A235" s="10" t="n"/>
      <c r="B235" s="10" t="n"/>
      <c r="C235" s="14" t="n"/>
      <c r="D235" s="15" t="n"/>
      <c r="E235" s="10" t="n"/>
    </row>
    <row r="236" ht="19" customHeight="1">
      <c r="A236" s="10" t="n"/>
      <c r="B236" s="10" t="n"/>
      <c r="C236" s="14" t="n"/>
      <c r="D236" s="15" t="n"/>
      <c r="E236" s="10" t="n"/>
    </row>
    <row r="237" ht="19" customHeight="1">
      <c r="A237" s="10" t="n"/>
      <c r="B237" s="10" t="n"/>
      <c r="C237" s="14" t="n"/>
      <c r="D237" s="15" t="n"/>
      <c r="E237" s="10" t="n"/>
    </row>
    <row r="238" ht="19" customHeight="1">
      <c r="A238" s="10" t="n"/>
      <c r="B238" s="10" t="n"/>
      <c r="C238" s="14" t="n"/>
      <c r="D238" s="15" t="n"/>
      <c r="E238" s="10" t="n"/>
    </row>
    <row r="239" ht="19" customHeight="1">
      <c r="A239" s="10" t="n"/>
      <c r="B239" s="10" t="n"/>
      <c r="C239" s="14" t="n"/>
      <c r="D239" s="15" t="n"/>
      <c r="E239" s="10" t="n"/>
    </row>
    <row r="240" ht="19" customHeight="1">
      <c r="A240" s="10" t="n"/>
      <c r="B240" s="10" t="n"/>
      <c r="C240" s="14" t="n"/>
      <c r="D240" s="15" t="n"/>
      <c r="E240" s="10" t="n"/>
    </row>
    <row r="241" ht="19" customHeight="1">
      <c r="A241" s="10" t="n"/>
      <c r="B241" s="10" t="n"/>
      <c r="C241" s="14" t="n"/>
      <c r="D241" s="15" t="n"/>
      <c r="E241" s="10" t="n"/>
    </row>
    <row r="242" ht="19" customHeight="1">
      <c r="A242" s="10" t="n"/>
      <c r="B242" s="10" t="n"/>
      <c r="C242" s="14" t="n"/>
      <c r="D242" s="15" t="n"/>
      <c r="E242" s="10" t="n"/>
    </row>
    <row r="243" ht="19" customHeight="1">
      <c r="A243" s="10" t="n"/>
      <c r="B243" s="10" t="n"/>
      <c r="C243" s="14" t="n"/>
      <c r="D243" s="15" t="n"/>
      <c r="E243" s="10" t="n"/>
    </row>
    <row r="244" ht="19" customHeight="1">
      <c r="A244" s="10" t="n"/>
      <c r="B244" s="10" t="n"/>
      <c r="C244" s="14" t="n"/>
      <c r="D244" s="15" t="n"/>
      <c r="E244" s="10" t="n"/>
    </row>
    <row r="245" ht="19" customHeight="1">
      <c r="A245" s="10" t="n"/>
      <c r="B245" s="10" t="n"/>
      <c r="C245" s="14" t="n"/>
      <c r="D245" s="15" t="n"/>
      <c r="E245" s="10" t="n"/>
    </row>
    <row r="246" ht="19" customHeight="1">
      <c r="A246" s="10" t="n"/>
      <c r="B246" s="10" t="n"/>
      <c r="C246" s="14" t="n"/>
      <c r="D246" s="15" t="n"/>
      <c r="E246" s="10" t="n"/>
    </row>
    <row r="247" ht="19" customHeight="1">
      <c r="A247" s="10" t="n"/>
      <c r="B247" s="10" t="n"/>
      <c r="C247" s="14" t="n"/>
      <c r="D247" s="15" t="n"/>
      <c r="E247" s="10" t="n"/>
    </row>
    <row r="248" ht="19" customHeight="1">
      <c r="A248" s="10" t="n"/>
      <c r="B248" s="10" t="n"/>
      <c r="C248" s="14" t="n"/>
      <c r="D248" s="15" t="n"/>
      <c r="E248" s="10" t="n"/>
    </row>
    <row r="249" ht="19" customHeight="1">
      <c r="A249" s="10" t="n"/>
      <c r="B249" s="10" t="n"/>
      <c r="C249" s="14" t="n"/>
      <c r="D249" s="15" t="n"/>
      <c r="E249" s="10" t="n"/>
    </row>
    <row r="250" ht="19" customHeight="1">
      <c r="A250" s="10" t="n"/>
      <c r="B250" s="10" t="n"/>
      <c r="C250" s="14" t="n"/>
      <c r="D250" s="15" t="n"/>
      <c r="E250" s="10" t="n"/>
    </row>
    <row r="251" ht="19" customHeight="1">
      <c r="A251" s="10" t="n"/>
      <c r="B251" s="10" t="n"/>
      <c r="C251" s="14" t="n"/>
      <c r="D251" s="15" t="n"/>
      <c r="E251" s="10" t="n"/>
    </row>
    <row r="252" ht="19" customHeight="1">
      <c r="A252" s="10" t="n"/>
      <c r="B252" s="10" t="n"/>
      <c r="C252" s="14" t="n"/>
      <c r="D252" s="15" t="n"/>
      <c r="E252" s="10" t="n"/>
    </row>
    <row r="253" ht="19" customHeight="1">
      <c r="A253" s="10" t="n"/>
      <c r="B253" s="10" t="n"/>
      <c r="C253" s="14" t="n"/>
      <c r="D253" s="15" t="n"/>
      <c r="E253" s="10" t="n"/>
    </row>
    <row r="254" ht="19" customHeight="1">
      <c r="A254" s="10" t="n"/>
      <c r="B254" s="10" t="n"/>
      <c r="C254" s="14" t="n"/>
      <c r="D254" s="15" t="n"/>
      <c r="E254" s="10" t="n"/>
    </row>
    <row r="255" ht="19" customHeight="1">
      <c r="A255" s="10" t="n"/>
      <c r="B255" s="10" t="n"/>
      <c r="C255" s="14" t="n"/>
      <c r="D255" s="15" t="n"/>
      <c r="E255" s="10" t="n"/>
    </row>
    <row r="256" ht="19" customHeight="1">
      <c r="A256" s="10" t="n"/>
      <c r="B256" s="10" t="n"/>
      <c r="C256" s="14" t="n"/>
      <c r="D256" s="15" t="n"/>
      <c r="E256" s="10" t="n"/>
    </row>
    <row r="257" ht="19" customHeight="1">
      <c r="A257" s="10" t="n"/>
      <c r="B257" s="10" t="n"/>
      <c r="C257" s="14" t="n"/>
      <c r="D257" s="15" t="n"/>
      <c r="E257" s="10" t="n"/>
    </row>
    <row r="258" ht="19" customHeight="1">
      <c r="A258" s="10" t="n"/>
      <c r="B258" s="10" t="n"/>
      <c r="C258" s="14" t="n"/>
      <c r="D258" s="15" t="n"/>
      <c r="E258" s="10" t="n"/>
    </row>
    <row r="259" ht="19" customHeight="1">
      <c r="A259" s="10" t="n"/>
      <c r="B259" s="10" t="n"/>
      <c r="C259" s="14" t="n"/>
      <c r="D259" s="15" t="n"/>
      <c r="E259" s="10" t="n"/>
    </row>
    <row r="260" ht="19" customHeight="1">
      <c r="A260" s="10" t="n"/>
      <c r="B260" s="10" t="n"/>
      <c r="C260" s="14" t="n"/>
      <c r="D260" s="15" t="n"/>
      <c r="E260" s="10" t="n"/>
    </row>
    <row r="261" ht="19" customHeight="1">
      <c r="A261" s="10" t="n"/>
      <c r="B261" s="10" t="n"/>
      <c r="C261" s="14" t="n"/>
      <c r="D261" s="15" t="n"/>
      <c r="E261" s="10" t="n"/>
    </row>
    <row r="262" ht="19" customHeight="1">
      <c r="A262" s="10" t="n"/>
      <c r="B262" s="10" t="n"/>
      <c r="C262" s="14" t="n"/>
      <c r="D262" s="15" t="n"/>
      <c r="E262" s="10" t="n"/>
    </row>
    <row r="263" ht="19" customHeight="1">
      <c r="A263" s="10" t="n"/>
      <c r="B263" s="10" t="n"/>
      <c r="C263" s="14" t="n"/>
      <c r="D263" s="15" t="n"/>
      <c r="E263" s="10" t="n"/>
    </row>
    <row r="264" ht="19" customHeight="1">
      <c r="A264" s="10" t="n"/>
      <c r="B264" s="10" t="n"/>
      <c r="C264" s="14" t="n"/>
      <c r="D264" s="15" t="n"/>
      <c r="E264" s="10" t="n"/>
    </row>
    <row r="265" ht="19" customHeight="1">
      <c r="A265" s="10" t="n"/>
      <c r="B265" s="10" t="n"/>
      <c r="C265" s="14" t="n"/>
      <c r="D265" s="15" t="n"/>
      <c r="E265" s="10" t="n"/>
    </row>
    <row r="266" ht="19" customHeight="1">
      <c r="A266" s="10" t="n"/>
      <c r="B266" s="10" t="n"/>
      <c r="C266" s="14" t="n"/>
      <c r="D266" s="15" t="n"/>
      <c r="E266" s="10" t="n"/>
    </row>
    <row r="267" ht="19" customHeight="1">
      <c r="A267" s="10" t="n"/>
      <c r="B267" s="10" t="n"/>
      <c r="C267" s="14" t="n"/>
      <c r="D267" s="15" t="n"/>
      <c r="E267" s="10" t="n"/>
    </row>
    <row r="268" ht="19" customHeight="1">
      <c r="A268" s="10" t="n"/>
      <c r="B268" s="10" t="n"/>
      <c r="C268" s="14" t="n"/>
      <c r="D268" s="15" t="n"/>
      <c r="E268" s="10" t="n"/>
    </row>
    <row r="269" ht="19" customHeight="1">
      <c r="A269" s="10" t="n"/>
      <c r="B269" s="10" t="n"/>
      <c r="C269" s="14" t="n"/>
      <c r="D269" s="15" t="n"/>
      <c r="E269" s="10" t="n"/>
    </row>
    <row r="270" ht="19" customHeight="1">
      <c r="A270" s="10" t="n"/>
      <c r="B270" s="10" t="n"/>
      <c r="C270" s="14" t="n"/>
      <c r="D270" s="15" t="n"/>
      <c r="E270" s="10" t="n"/>
    </row>
    <row r="271" ht="19" customHeight="1">
      <c r="A271" s="10" t="n"/>
      <c r="B271" s="10" t="n"/>
      <c r="C271" s="14" t="n"/>
      <c r="D271" s="15" t="n"/>
      <c r="E271" s="10" t="n"/>
    </row>
    <row r="272" ht="19" customHeight="1">
      <c r="A272" s="10" t="n"/>
      <c r="B272" s="10" t="n"/>
      <c r="C272" s="14" t="n"/>
      <c r="D272" s="15" t="n"/>
      <c r="E272" s="10" t="n"/>
    </row>
    <row r="273" ht="19" customHeight="1">
      <c r="A273" s="10" t="n"/>
      <c r="B273" s="10" t="n"/>
      <c r="C273" s="14" t="n"/>
      <c r="D273" s="15" t="n"/>
      <c r="E273" s="10" t="n"/>
    </row>
    <row r="274" ht="19" customHeight="1">
      <c r="A274" s="10" t="n"/>
      <c r="B274" s="10" t="n"/>
      <c r="C274" s="14" t="n"/>
      <c r="D274" s="15" t="n"/>
      <c r="E274" s="10" t="n"/>
    </row>
    <row r="275" ht="19" customHeight="1">
      <c r="A275" s="10" t="n"/>
      <c r="B275" s="10" t="n"/>
      <c r="C275" s="14" t="n"/>
      <c r="D275" s="15" t="n"/>
      <c r="E275" s="10" t="n"/>
    </row>
    <row r="276" ht="19" customHeight="1">
      <c r="A276" s="10" t="n"/>
      <c r="B276" s="10" t="n"/>
      <c r="C276" s="14" t="n"/>
      <c r="D276" s="15" t="n"/>
      <c r="E276" s="10" t="n"/>
    </row>
    <row r="277" ht="19" customHeight="1">
      <c r="A277" s="10" t="n"/>
      <c r="B277" s="10" t="n"/>
      <c r="C277" s="14" t="n"/>
      <c r="D277" s="15" t="n"/>
      <c r="E277" s="10" t="n"/>
    </row>
    <row r="278" ht="19" customHeight="1">
      <c r="A278" s="10" t="n"/>
      <c r="B278" s="10" t="n"/>
      <c r="C278" s="14" t="n"/>
      <c r="D278" s="15" t="n"/>
      <c r="E278" s="10" t="n"/>
    </row>
    <row r="279" ht="19" customHeight="1">
      <c r="A279" s="10" t="n"/>
      <c r="B279" s="10" t="n"/>
      <c r="C279" s="14" t="n"/>
      <c r="D279" s="15" t="n"/>
      <c r="E279" s="10" t="n"/>
    </row>
    <row r="280" ht="19" customHeight="1">
      <c r="A280" s="10" t="n"/>
      <c r="B280" s="10" t="n"/>
      <c r="C280" s="14" t="n"/>
      <c r="D280" s="15" t="n"/>
      <c r="E280" s="10" t="n"/>
    </row>
    <row r="281" ht="19" customHeight="1">
      <c r="A281" s="10" t="n"/>
      <c r="B281" s="10" t="n"/>
      <c r="C281" s="14" t="n"/>
      <c r="D281" s="15" t="n"/>
      <c r="E281" s="10" t="n"/>
    </row>
    <row r="282" ht="19" customHeight="1">
      <c r="A282" s="10" t="n"/>
      <c r="B282" s="10" t="n"/>
      <c r="C282" s="14" t="n"/>
      <c r="D282" s="15" t="n"/>
      <c r="E282" s="10" t="n"/>
    </row>
    <row r="283" ht="19" customHeight="1">
      <c r="A283" s="10" t="n"/>
      <c r="B283" s="10" t="n"/>
      <c r="C283" s="14" t="n"/>
      <c r="D283" s="15" t="n"/>
      <c r="E283" s="10" t="n"/>
    </row>
    <row r="284" ht="19" customHeight="1">
      <c r="A284" s="10" t="n"/>
      <c r="B284" s="10" t="n"/>
      <c r="C284" s="14" t="n"/>
      <c r="D284" s="15" t="n"/>
      <c r="E284" s="10" t="n"/>
    </row>
    <row r="285" ht="19" customHeight="1">
      <c r="A285" s="10" t="n"/>
      <c r="B285" s="10" t="n"/>
      <c r="C285" s="14" t="n"/>
      <c r="D285" s="15" t="n"/>
      <c r="E285" s="10" t="n"/>
    </row>
    <row r="286" ht="19" customHeight="1">
      <c r="A286" s="10" t="n"/>
      <c r="B286" s="10" t="n"/>
      <c r="C286" s="14" t="n"/>
      <c r="D286" s="15" t="n"/>
      <c r="E286" s="10" t="n"/>
    </row>
    <row r="287" ht="19" customHeight="1">
      <c r="A287" s="10" t="n"/>
      <c r="B287" s="10" t="n"/>
      <c r="C287" s="14" t="n"/>
      <c r="D287" s="15" t="n"/>
      <c r="E287" s="10" t="n"/>
    </row>
    <row r="288" ht="19" customHeight="1">
      <c r="A288" s="10" t="n"/>
      <c r="B288" s="10" t="n"/>
      <c r="C288" s="14" t="n"/>
      <c r="D288" s="15" t="n"/>
      <c r="E288" s="10" t="n"/>
    </row>
    <row r="289" ht="19" customHeight="1">
      <c r="A289" s="10" t="n"/>
      <c r="B289" s="10" t="n"/>
      <c r="C289" s="14" t="n"/>
      <c r="D289" s="15" t="n"/>
      <c r="E289" s="10" t="n"/>
    </row>
    <row r="290" ht="19" customHeight="1">
      <c r="A290" s="10" t="n"/>
      <c r="B290" s="10" t="n"/>
      <c r="C290" s="14" t="n"/>
      <c r="D290" s="15" t="n"/>
      <c r="E290" s="10" t="n"/>
    </row>
    <row r="291" ht="19" customHeight="1">
      <c r="A291" s="10" t="n"/>
      <c r="B291" s="10" t="n"/>
      <c r="C291" s="14" t="n"/>
      <c r="D291" s="15" t="n"/>
      <c r="E291" s="10" t="n"/>
    </row>
    <row r="292" ht="19" customHeight="1">
      <c r="A292" s="10" t="n"/>
      <c r="B292" s="10" t="n"/>
      <c r="C292" s="14" t="n"/>
      <c r="D292" s="15" t="n"/>
      <c r="E292" s="10" t="n"/>
    </row>
    <row r="293" ht="19" customHeight="1">
      <c r="A293" s="10" t="n"/>
      <c r="B293" s="10" t="n"/>
      <c r="C293" s="14" t="n"/>
      <c r="D293" s="15" t="n"/>
      <c r="E293" s="10" t="n"/>
    </row>
    <row r="294" ht="19" customHeight="1">
      <c r="A294" s="10" t="n"/>
      <c r="B294" s="10" t="n"/>
      <c r="C294" s="14" t="n"/>
      <c r="D294" s="15" t="n"/>
      <c r="E294" s="10" t="n"/>
    </row>
    <row r="295" ht="19" customHeight="1">
      <c r="A295" s="10" t="n"/>
      <c r="B295" s="10" t="n"/>
      <c r="C295" s="14" t="n"/>
      <c r="D295" s="15" t="n"/>
      <c r="E295" s="10" t="n"/>
    </row>
    <row r="296" ht="19" customHeight="1">
      <c r="A296" s="10" t="n"/>
      <c r="B296" s="10" t="n"/>
      <c r="C296" s="14" t="n"/>
      <c r="D296" s="15" t="n"/>
      <c r="E296" s="10" t="n"/>
    </row>
    <row r="297" ht="19" customHeight="1">
      <c r="A297" s="10" t="n"/>
      <c r="B297" s="10" t="n"/>
      <c r="C297" s="14" t="n"/>
      <c r="D297" s="15" t="n"/>
      <c r="E297" s="10" t="n"/>
    </row>
    <row r="298" ht="19" customHeight="1">
      <c r="A298" s="10" t="n"/>
      <c r="B298" s="10" t="n"/>
      <c r="C298" s="14" t="n"/>
      <c r="D298" s="15" t="n"/>
      <c r="E298" s="10" t="n"/>
    </row>
    <row r="299" ht="19" customHeight="1">
      <c r="A299" s="10" t="n"/>
      <c r="B299" s="10" t="n"/>
      <c r="C299" s="14" t="n"/>
      <c r="D299" s="15" t="n"/>
      <c r="E299" s="10" t="n"/>
    </row>
    <row r="300" ht="19" customHeight="1">
      <c r="A300" s="10" t="n"/>
      <c r="B300" s="10" t="n"/>
      <c r="C300" s="14" t="n"/>
      <c r="D300" s="15" t="n"/>
      <c r="E300" s="10" t="n"/>
    </row>
    <row r="301" ht="19" customHeight="1">
      <c r="A301" s="10" t="n"/>
      <c r="B301" s="10" t="n"/>
      <c r="C301" s="14" t="n"/>
      <c r="D301" s="15" t="n"/>
      <c r="E301" s="10" t="n"/>
    </row>
    <row r="302" ht="19" customHeight="1">
      <c r="A302" s="10" t="n"/>
      <c r="B302" s="10" t="n"/>
      <c r="C302" s="14" t="n"/>
      <c r="D302" s="15" t="n"/>
      <c r="E302" s="10" t="n"/>
    </row>
    <row r="303" ht="19" customHeight="1">
      <c r="A303" s="10" t="n"/>
      <c r="B303" s="10" t="n"/>
      <c r="C303" s="14" t="n"/>
      <c r="D303" s="15" t="n"/>
      <c r="E303" s="10" t="n"/>
    </row>
    <row r="304" ht="19" customHeight="1">
      <c r="A304" s="10" t="n"/>
      <c r="B304" s="10" t="n"/>
      <c r="C304" s="14" t="n"/>
      <c r="D304" s="15" t="n"/>
      <c r="E304" s="10" t="n"/>
    </row>
    <row r="305" ht="19" customHeight="1">
      <c r="A305" s="10" t="n"/>
      <c r="B305" s="10" t="n"/>
      <c r="C305" s="14" t="n"/>
      <c r="D305" s="15" t="n"/>
      <c r="E305" s="10" t="n"/>
    </row>
    <row r="306" ht="19" customHeight="1">
      <c r="A306" s="10" t="n"/>
      <c r="B306" s="10" t="n"/>
      <c r="C306" s="14" t="n"/>
      <c r="D306" s="15" t="n"/>
      <c r="E306" s="10" t="n"/>
    </row>
    <row r="307" ht="19" customHeight="1">
      <c r="A307" s="10" t="n"/>
      <c r="B307" s="10" t="n"/>
      <c r="C307" s="14" t="n"/>
      <c r="D307" s="15" t="n"/>
      <c r="E307" s="10" t="n"/>
    </row>
    <row r="308" ht="19" customHeight="1">
      <c r="A308" s="10" t="n"/>
      <c r="B308" s="10" t="n"/>
      <c r="C308" s="14" t="n"/>
      <c r="D308" s="15" t="n"/>
      <c r="E308" s="10" t="n"/>
    </row>
    <row r="309" ht="19" customHeight="1">
      <c r="A309" s="10" t="n"/>
      <c r="B309" s="10" t="n"/>
      <c r="C309" s="14" t="n"/>
      <c r="D309" s="15" t="n"/>
      <c r="E309" s="10" t="n"/>
    </row>
    <row r="310" ht="19" customHeight="1">
      <c r="A310" s="10" t="n"/>
      <c r="B310" s="10" t="n"/>
      <c r="C310" s="14" t="n"/>
      <c r="D310" s="15" t="n"/>
      <c r="E310" s="10" t="n"/>
    </row>
    <row r="311" ht="19" customHeight="1">
      <c r="A311" s="10" t="n"/>
      <c r="B311" s="10" t="n"/>
      <c r="C311" s="14" t="n"/>
      <c r="D311" s="15" t="n"/>
      <c r="E311" s="10" t="n"/>
    </row>
    <row r="312" ht="19" customHeight="1">
      <c r="A312" s="10" t="n"/>
      <c r="B312" s="10" t="n"/>
      <c r="C312" s="14" t="n"/>
      <c r="D312" s="15" t="n"/>
      <c r="E312" s="10" t="n"/>
    </row>
    <row r="313" ht="19" customHeight="1">
      <c r="A313" s="10" t="n"/>
      <c r="B313" s="10" t="n"/>
      <c r="C313" s="14" t="n"/>
      <c r="D313" s="15" t="n"/>
      <c r="E313" s="10" t="n"/>
    </row>
    <row r="314" ht="19" customHeight="1">
      <c r="A314" s="10" t="n"/>
      <c r="B314" s="10" t="n"/>
      <c r="C314" s="14" t="n"/>
      <c r="D314" s="15" t="n"/>
      <c r="E314" s="10" t="n"/>
    </row>
    <row r="315" ht="19" customHeight="1">
      <c r="A315" s="10" t="n"/>
      <c r="B315" s="10" t="n"/>
      <c r="C315" s="14" t="n"/>
      <c r="D315" s="15" t="n"/>
      <c r="E315" s="10" t="n"/>
    </row>
    <row r="316" ht="19" customHeight="1">
      <c r="A316" s="10" t="n"/>
      <c r="B316" s="10" t="n"/>
      <c r="C316" s="14" t="n"/>
      <c r="D316" s="15" t="n"/>
      <c r="E316" s="10" t="n"/>
    </row>
    <row r="317" ht="19" customHeight="1">
      <c r="A317" s="10" t="n"/>
      <c r="B317" s="10" t="n"/>
      <c r="C317" s="14" t="n"/>
      <c r="D317" s="15" t="n"/>
      <c r="E317" s="10" t="n"/>
    </row>
    <row r="318" ht="19" customHeight="1">
      <c r="A318" s="10" t="n"/>
      <c r="B318" s="10" t="n"/>
      <c r="C318" s="14" t="n"/>
      <c r="D318" s="15" t="n"/>
      <c r="E318" s="10" t="n"/>
    </row>
    <row r="319" ht="19" customHeight="1">
      <c r="A319" s="10" t="n"/>
      <c r="B319" s="10" t="n"/>
      <c r="C319" s="14" t="n"/>
      <c r="D319" s="15" t="n"/>
      <c r="E319" s="10" t="n"/>
    </row>
    <row r="320" ht="19" customHeight="1">
      <c r="A320" s="10" t="n"/>
      <c r="B320" s="10" t="n"/>
      <c r="C320" s="14" t="n"/>
      <c r="D320" s="15" t="n"/>
      <c r="E320" s="10" t="n"/>
    </row>
    <row r="321" ht="19" customHeight="1">
      <c r="A321" s="10" t="n"/>
      <c r="B321" s="10" t="n"/>
      <c r="C321" s="14" t="n"/>
      <c r="D321" s="15" t="n"/>
      <c r="E321" s="10" t="n"/>
    </row>
    <row r="322" ht="19" customHeight="1">
      <c r="A322" s="10" t="n"/>
      <c r="B322" s="10" t="n"/>
      <c r="C322" s="14" t="n"/>
      <c r="D322" s="15" t="n"/>
      <c r="E322" s="10" t="n"/>
    </row>
    <row r="323" ht="19" customHeight="1">
      <c r="A323" s="10" t="n"/>
      <c r="B323" s="10" t="n"/>
      <c r="C323" s="14" t="n"/>
      <c r="D323" s="15" t="n"/>
      <c r="E323" s="10" t="n"/>
    </row>
    <row r="324" ht="19" customHeight="1">
      <c r="A324" s="10" t="n"/>
      <c r="B324" s="10" t="n"/>
      <c r="C324" s="14" t="n"/>
      <c r="D324" s="15" t="n"/>
      <c r="E324" s="10" t="n"/>
    </row>
    <row r="325" ht="19" customHeight="1">
      <c r="A325" s="10" t="n"/>
      <c r="B325" s="10" t="n"/>
      <c r="C325" s="14" t="n"/>
      <c r="D325" s="15" t="n"/>
      <c r="E325" s="10" t="n"/>
    </row>
    <row r="326" ht="19" customHeight="1">
      <c r="A326" s="10" t="n"/>
      <c r="B326" s="10" t="n"/>
      <c r="C326" s="14" t="n"/>
      <c r="D326" s="15" t="n"/>
      <c r="E326" s="10" t="n"/>
    </row>
    <row r="327" ht="19" customHeight="1">
      <c r="A327" s="10" t="n"/>
      <c r="B327" s="10" t="n"/>
      <c r="C327" s="14" t="n"/>
      <c r="D327" s="15" t="n"/>
      <c r="E327" s="10" t="n"/>
    </row>
    <row r="328" ht="19" customHeight="1">
      <c r="A328" s="10" t="n"/>
      <c r="B328" s="10" t="n"/>
      <c r="C328" s="14" t="n"/>
      <c r="D328" s="15" t="n"/>
      <c r="E328" s="10" t="n"/>
    </row>
    <row r="329" ht="19" customHeight="1">
      <c r="A329" s="10" t="n"/>
      <c r="B329" s="10" t="n"/>
      <c r="C329" s="14" t="n"/>
      <c r="D329" s="15" t="n"/>
      <c r="E329" s="10" t="n"/>
    </row>
    <row r="330" ht="19" customHeight="1">
      <c r="A330" s="10" t="n"/>
      <c r="B330" s="10" t="n"/>
      <c r="C330" s="14" t="n"/>
      <c r="D330" s="15" t="n"/>
      <c r="E330" s="10" t="n"/>
    </row>
    <row r="331" ht="19" customHeight="1">
      <c r="A331" s="10" t="n"/>
      <c r="B331" s="10" t="n"/>
      <c r="C331" s="14" t="n"/>
      <c r="D331" s="15" t="n"/>
      <c r="E331" s="10" t="n"/>
    </row>
    <row r="332" ht="19" customHeight="1">
      <c r="A332" s="10" t="n"/>
      <c r="B332" s="10" t="n"/>
      <c r="C332" s="14" t="n"/>
      <c r="D332" s="15" t="n"/>
      <c r="E332" s="10" t="n"/>
    </row>
    <row r="333" ht="19" customHeight="1">
      <c r="A333" s="10" t="n"/>
      <c r="B333" s="10" t="n"/>
      <c r="C333" s="14" t="n"/>
      <c r="D333" s="15" t="n"/>
      <c r="E333" s="10" t="n"/>
    </row>
    <row r="334" ht="19" customHeight="1">
      <c r="A334" s="10" t="n"/>
      <c r="B334" s="10" t="n"/>
      <c r="C334" s="14" t="n"/>
      <c r="D334" s="15" t="n"/>
      <c r="E334" s="10" t="n"/>
    </row>
    <row r="335" ht="19" customHeight="1">
      <c r="A335" s="10" t="n"/>
      <c r="B335" s="10" t="n"/>
      <c r="C335" s="14" t="n"/>
      <c r="D335" s="15" t="n"/>
      <c r="E335" s="10" t="n"/>
    </row>
    <row r="336" ht="19" customHeight="1">
      <c r="A336" s="10" t="n"/>
      <c r="B336" s="10" t="n"/>
      <c r="C336" s="14" t="n"/>
      <c r="D336" s="15" t="n"/>
      <c r="E336" s="10" t="n"/>
    </row>
    <row r="337" ht="19" customHeight="1">
      <c r="A337" s="10" t="n"/>
      <c r="B337" s="10" t="n"/>
      <c r="C337" s="14" t="n"/>
      <c r="D337" s="15" t="n"/>
      <c r="E337" s="10" t="n"/>
    </row>
    <row r="338" ht="19" customHeight="1">
      <c r="A338" s="10" t="n"/>
      <c r="B338" s="10" t="n"/>
      <c r="C338" s="14" t="n"/>
      <c r="D338" s="15" t="n"/>
      <c r="E338" s="10" t="n"/>
    </row>
    <row r="339" ht="19" customHeight="1">
      <c r="A339" s="10" t="n"/>
      <c r="B339" s="10" t="n"/>
      <c r="C339" s="14" t="n"/>
      <c r="D339" s="15" t="n"/>
      <c r="E339" s="10" t="n"/>
    </row>
    <row r="340" ht="19" customHeight="1">
      <c r="A340" s="10" t="n"/>
      <c r="B340" s="10" t="n"/>
      <c r="C340" s="14" t="n"/>
      <c r="D340" s="15" t="n"/>
      <c r="E340" s="10" t="n"/>
    </row>
    <row r="341" ht="19" customHeight="1">
      <c r="A341" s="10" t="n"/>
      <c r="B341" s="10" t="n"/>
      <c r="C341" s="14" t="n"/>
      <c r="D341" s="15" t="n"/>
      <c r="E341" s="10" t="n"/>
    </row>
    <row r="342" ht="19" customHeight="1">
      <c r="A342" s="10" t="n"/>
      <c r="B342" s="10" t="n"/>
      <c r="C342" s="14" t="n"/>
      <c r="D342" s="15" t="n"/>
      <c r="E342" s="10" t="n"/>
    </row>
    <row r="343" ht="19" customHeight="1">
      <c r="A343" s="10" t="n"/>
      <c r="B343" s="10" t="n"/>
      <c r="C343" s="14" t="n"/>
      <c r="D343" s="15" t="n"/>
      <c r="E343" s="10" t="n"/>
    </row>
    <row r="344" ht="19" customHeight="1">
      <c r="A344" s="10" t="n"/>
      <c r="B344" s="10" t="n"/>
      <c r="C344" s="14" t="n"/>
      <c r="D344" s="15" t="n"/>
      <c r="E344" s="10" t="n"/>
    </row>
    <row r="345" ht="19" customHeight="1">
      <c r="A345" s="10" t="n"/>
      <c r="B345" s="10" t="n"/>
      <c r="C345" s="14" t="n"/>
      <c r="D345" s="15" t="n"/>
      <c r="E345" s="10" t="n"/>
    </row>
    <row r="346" ht="19" customHeight="1">
      <c r="A346" s="10" t="n"/>
      <c r="B346" s="10" t="n"/>
      <c r="C346" s="14" t="n"/>
      <c r="D346" s="15" t="n"/>
      <c r="E346" s="10" t="n"/>
    </row>
    <row r="347" ht="19" customHeight="1">
      <c r="A347" s="10" t="n"/>
      <c r="B347" s="10" t="n"/>
      <c r="C347" s="14" t="n"/>
      <c r="D347" s="15" t="n"/>
      <c r="E347" s="10" t="n"/>
    </row>
    <row r="348" ht="19" customHeight="1">
      <c r="A348" s="10" t="n"/>
      <c r="B348" s="10" t="n"/>
      <c r="C348" s="14" t="n"/>
      <c r="D348" s="15" t="n"/>
      <c r="E348" s="10" t="n"/>
    </row>
    <row r="349" ht="19" customHeight="1">
      <c r="A349" s="10" t="n"/>
      <c r="B349" s="10" t="n"/>
      <c r="C349" s="14" t="n"/>
      <c r="D349" s="15" t="n"/>
      <c r="E349" s="10" t="n"/>
    </row>
    <row r="350" ht="19" customHeight="1">
      <c r="A350" s="10" t="n"/>
      <c r="B350" s="10" t="n"/>
      <c r="C350" s="14" t="n"/>
      <c r="D350" s="15" t="n"/>
      <c r="E350" s="10" t="n"/>
    </row>
    <row r="351" ht="19" customHeight="1">
      <c r="A351" s="10" t="n"/>
      <c r="B351" s="10" t="n"/>
      <c r="C351" s="14" t="n"/>
      <c r="D351" s="15" t="n"/>
      <c r="E351" s="10" t="n"/>
    </row>
    <row r="352" ht="19" customHeight="1">
      <c r="A352" s="10" t="n"/>
      <c r="B352" s="10" t="n"/>
      <c r="C352" s="14" t="n"/>
      <c r="D352" s="15" t="n"/>
      <c r="E352" s="10" t="n"/>
    </row>
    <row r="353" ht="19" customHeight="1">
      <c r="A353" s="10" t="n"/>
      <c r="B353" s="10" t="n"/>
      <c r="C353" s="14" t="n"/>
      <c r="D353" s="15" t="n"/>
      <c r="E353" s="10" t="n"/>
    </row>
    <row r="354" ht="19" customHeight="1">
      <c r="A354" s="10" t="n"/>
      <c r="B354" s="10" t="n"/>
      <c r="C354" s="14" t="n"/>
      <c r="D354" s="15" t="n"/>
      <c r="E354" s="10" t="n"/>
    </row>
    <row r="355" ht="19" customHeight="1">
      <c r="A355" s="10" t="n"/>
      <c r="B355" s="10" t="n"/>
      <c r="C355" s="14" t="n"/>
      <c r="D355" s="15" t="n"/>
      <c r="E355" s="10" t="n"/>
    </row>
    <row r="356" ht="19" customHeight="1">
      <c r="A356" s="10" t="n"/>
      <c r="B356" s="10" t="n"/>
      <c r="C356" s="14" t="n"/>
      <c r="D356" s="15" t="n"/>
      <c r="E356" s="10" t="n"/>
    </row>
    <row r="357" ht="19" customHeight="1">
      <c r="A357" s="10" t="n"/>
      <c r="B357" s="10" t="n"/>
      <c r="C357" s="14" t="n"/>
      <c r="D357" s="15" t="n"/>
      <c r="E357" s="10" t="n"/>
    </row>
    <row r="358" ht="19" customHeight="1">
      <c r="A358" s="10" t="n"/>
      <c r="B358" s="10" t="n"/>
      <c r="C358" s="14" t="n"/>
      <c r="D358" s="15" t="n"/>
      <c r="E358" s="10" t="n"/>
    </row>
    <row r="359" ht="19" customHeight="1">
      <c r="A359" s="10" t="n"/>
      <c r="B359" s="10" t="n"/>
      <c r="C359" s="14" t="n"/>
      <c r="D359" s="15" t="n"/>
      <c r="E359" s="10" t="n"/>
    </row>
    <row r="360" ht="19" customHeight="1">
      <c r="A360" s="10" t="n"/>
      <c r="B360" s="10" t="n"/>
      <c r="C360" s="14" t="n"/>
      <c r="D360" s="15" t="n"/>
      <c r="E360" s="10" t="n"/>
    </row>
    <row r="361" ht="19" customHeight="1">
      <c r="A361" s="10" t="n"/>
      <c r="B361" s="10" t="n"/>
      <c r="C361" s="14" t="n"/>
      <c r="D361" s="15" t="n"/>
      <c r="E361" s="10" t="n"/>
    </row>
    <row r="362" ht="19" customHeight="1">
      <c r="A362" s="10" t="n"/>
      <c r="B362" s="10" t="n"/>
      <c r="C362" s="14" t="n"/>
      <c r="D362" s="15" t="n"/>
      <c r="E362" s="10" t="n"/>
    </row>
    <row r="363" ht="19" customHeight="1">
      <c r="A363" s="10" t="n"/>
      <c r="B363" s="10" t="n"/>
      <c r="C363" s="14" t="n"/>
      <c r="D363" s="15" t="n"/>
      <c r="E363" s="10" t="n"/>
    </row>
    <row r="364" ht="19" customHeight="1">
      <c r="A364" s="10" t="n"/>
      <c r="B364" s="10" t="n"/>
      <c r="C364" s="14" t="n"/>
      <c r="D364" s="15" t="n"/>
      <c r="E364" s="10" t="n"/>
    </row>
    <row r="365" ht="19" customHeight="1">
      <c r="A365" s="10" t="n"/>
      <c r="B365" s="10" t="n"/>
      <c r="C365" s="14" t="n"/>
      <c r="D365" s="15" t="n"/>
      <c r="E365" s="10" t="n"/>
    </row>
    <row r="366" ht="19" customHeight="1">
      <c r="A366" s="10" t="n"/>
      <c r="B366" s="10" t="n"/>
      <c r="C366" s="14" t="n"/>
      <c r="D366" s="15" t="n"/>
      <c r="E366" s="10" t="n"/>
    </row>
    <row r="367" ht="19" customHeight="1">
      <c r="A367" s="10" t="n"/>
      <c r="B367" s="10" t="n"/>
      <c r="C367" s="14" t="n"/>
      <c r="D367" s="15" t="n"/>
      <c r="E367" s="10" t="n"/>
    </row>
    <row r="368" ht="19" customHeight="1">
      <c r="A368" s="10" t="n"/>
      <c r="B368" s="10" t="n"/>
      <c r="C368" s="14" t="n"/>
      <c r="D368" s="15" t="n"/>
      <c r="E368" s="10" t="n"/>
    </row>
    <row r="369" ht="19" customHeight="1">
      <c r="A369" s="10" t="n"/>
      <c r="B369" s="10" t="n"/>
      <c r="C369" s="14" t="n"/>
      <c r="D369" s="15" t="n"/>
      <c r="E369" s="10" t="n"/>
    </row>
    <row r="370" ht="19" customHeight="1">
      <c r="A370" s="10" t="n"/>
      <c r="B370" s="10" t="n"/>
      <c r="C370" s="14" t="n"/>
      <c r="D370" s="15" t="n"/>
      <c r="E370" s="10" t="n"/>
    </row>
    <row r="371" ht="19" customHeight="1">
      <c r="A371" s="10" t="n"/>
      <c r="B371" s="10" t="n"/>
      <c r="C371" s="14" t="n"/>
      <c r="D371" s="15" t="n"/>
      <c r="E371" s="10" t="n"/>
    </row>
    <row r="372" ht="19" customHeight="1">
      <c r="A372" s="10" t="n"/>
      <c r="B372" s="10" t="n"/>
      <c r="C372" s="14" t="n"/>
      <c r="D372" s="15" t="n"/>
      <c r="E372" s="10" t="n"/>
    </row>
    <row r="373" ht="19" customHeight="1">
      <c r="A373" s="10" t="n"/>
      <c r="B373" s="10" t="n"/>
      <c r="C373" s="14" t="n"/>
      <c r="D373" s="15" t="n"/>
      <c r="E373" s="10" t="n"/>
    </row>
    <row r="374" ht="19" customHeight="1">
      <c r="A374" s="10" t="n"/>
      <c r="B374" s="10" t="n"/>
      <c r="C374" s="14" t="n"/>
      <c r="D374" s="15" t="n"/>
      <c r="E374" s="10" t="n"/>
    </row>
    <row r="375" ht="19" customHeight="1">
      <c r="A375" s="10" t="n"/>
      <c r="B375" s="10" t="n"/>
      <c r="C375" s="14" t="n"/>
      <c r="D375" s="15" t="n"/>
      <c r="E375" s="10" t="n"/>
    </row>
    <row r="376" ht="19" customHeight="1">
      <c r="A376" s="10" t="n"/>
      <c r="B376" s="10" t="n"/>
      <c r="C376" s="14" t="n"/>
      <c r="D376" s="15" t="n"/>
      <c r="E376" s="10" t="n"/>
    </row>
    <row r="377" ht="19" customHeight="1">
      <c r="A377" s="10" t="n"/>
      <c r="B377" s="10" t="n"/>
      <c r="C377" s="14" t="n"/>
      <c r="D377" s="15" t="n"/>
      <c r="E377" s="10" t="n"/>
    </row>
    <row r="378" ht="19" customHeight="1">
      <c r="A378" s="10" t="n"/>
      <c r="B378" s="10" t="n"/>
      <c r="C378" s="14" t="n"/>
      <c r="D378" s="15" t="n"/>
      <c r="E378" s="10" t="n"/>
    </row>
    <row r="379" ht="19" customHeight="1">
      <c r="A379" s="10" t="n"/>
      <c r="B379" s="10" t="n"/>
      <c r="C379" s="14" t="n"/>
      <c r="D379" s="15" t="n"/>
      <c r="E379" s="10" t="n"/>
    </row>
    <row r="380" ht="19" customHeight="1">
      <c r="A380" s="10" t="n"/>
      <c r="B380" s="10" t="n"/>
      <c r="C380" s="14" t="n"/>
      <c r="D380" s="15" t="n"/>
      <c r="E380" s="10" t="n"/>
    </row>
    <row r="381" ht="19" customHeight="1">
      <c r="A381" s="10" t="n"/>
      <c r="B381" s="10" t="n"/>
      <c r="C381" s="14" t="n"/>
      <c r="D381" s="15" t="n"/>
      <c r="E381" s="10" t="n"/>
    </row>
    <row r="382" ht="19" customHeight="1">
      <c r="A382" s="10" t="n"/>
      <c r="B382" s="10" t="n"/>
      <c r="C382" s="14" t="n"/>
      <c r="D382" s="15" t="n"/>
      <c r="E382" s="10" t="n"/>
    </row>
    <row r="383" ht="19" customHeight="1">
      <c r="A383" s="10" t="n"/>
      <c r="B383" s="10" t="n"/>
      <c r="C383" s="14" t="n"/>
      <c r="D383" s="15" t="n"/>
      <c r="E383" s="10" t="n"/>
    </row>
    <row r="384" ht="19" customHeight="1">
      <c r="A384" s="10" t="n"/>
      <c r="B384" s="10" t="n"/>
      <c r="C384" s="14" t="n"/>
      <c r="D384" s="15" t="n"/>
      <c r="E384" s="10" t="n"/>
    </row>
    <row r="385" ht="19" customHeight="1">
      <c r="A385" s="10" t="n"/>
      <c r="B385" s="10" t="n"/>
      <c r="C385" s="14" t="n"/>
      <c r="D385" s="15" t="n"/>
      <c r="E385" s="10" t="n"/>
    </row>
    <row r="386" ht="19" customHeight="1">
      <c r="A386" s="10" t="n"/>
      <c r="B386" s="10" t="n"/>
      <c r="C386" s="14" t="n"/>
      <c r="D386" s="15" t="n"/>
      <c r="E386" s="10" t="n"/>
    </row>
    <row r="387" ht="19" customHeight="1">
      <c r="A387" s="10" t="n"/>
      <c r="B387" s="10" t="n"/>
      <c r="C387" s="14" t="n"/>
      <c r="D387" s="15" t="n"/>
      <c r="E387" s="10" t="n"/>
    </row>
    <row r="388" ht="19" customHeight="1">
      <c r="A388" s="10" t="n"/>
      <c r="B388" s="10" t="n"/>
      <c r="C388" s="14" t="n"/>
      <c r="D388" s="15" t="n"/>
      <c r="E388" s="10" t="n"/>
    </row>
    <row r="389" ht="19" customHeight="1">
      <c r="A389" s="10" t="n"/>
      <c r="B389" s="10" t="n"/>
      <c r="C389" s="14" t="n"/>
      <c r="D389" s="15" t="n"/>
      <c r="E389" s="10" t="n"/>
    </row>
    <row r="390" ht="19" customHeight="1">
      <c r="A390" s="10" t="n"/>
      <c r="B390" s="10" t="n"/>
      <c r="C390" s="14" t="n"/>
      <c r="D390" s="15" t="n"/>
      <c r="E390" s="10" t="n"/>
    </row>
    <row r="391" ht="19" customHeight="1">
      <c r="A391" s="10" t="n"/>
      <c r="B391" s="10" t="n"/>
      <c r="C391" s="14" t="n"/>
      <c r="D391" s="15" t="n"/>
      <c r="E391" s="10" t="n"/>
    </row>
    <row r="392" ht="19" customHeight="1">
      <c r="A392" s="10" t="n"/>
      <c r="B392" s="10" t="n"/>
      <c r="C392" s="14" t="n"/>
      <c r="D392" s="15" t="n"/>
      <c r="E392" s="10" t="n"/>
    </row>
    <row r="393" ht="19" customHeight="1">
      <c r="A393" s="10" t="n"/>
      <c r="B393" s="10" t="n"/>
      <c r="C393" s="14" t="n"/>
      <c r="D393" s="15" t="n"/>
      <c r="E393" s="10" t="n"/>
    </row>
    <row r="394" ht="19" customHeight="1">
      <c r="A394" s="10" t="n"/>
      <c r="B394" s="10" t="n"/>
      <c r="C394" s="14" t="n"/>
      <c r="D394" s="15" t="n"/>
      <c r="E394" s="10" t="n"/>
    </row>
    <row r="395" ht="19" customHeight="1">
      <c r="A395" s="10" t="n"/>
      <c r="B395" s="10" t="n"/>
      <c r="C395" s="14" t="n"/>
      <c r="D395" s="15" t="n"/>
      <c r="E395" s="10" t="n"/>
    </row>
    <row r="396" ht="19" customHeight="1">
      <c r="A396" s="10" t="n"/>
      <c r="B396" s="10" t="n"/>
      <c r="C396" s="14" t="n"/>
      <c r="D396" s="15" t="n"/>
      <c r="E396" s="10" t="n"/>
    </row>
    <row r="397" ht="19" customHeight="1">
      <c r="A397" s="10" t="n"/>
      <c r="B397" s="10" t="n"/>
      <c r="C397" s="14" t="n"/>
      <c r="D397" s="15" t="n"/>
      <c r="E397" s="10" t="n"/>
    </row>
    <row r="398" ht="19" customHeight="1">
      <c r="A398" s="10" t="n"/>
      <c r="B398" s="10" t="n"/>
      <c r="C398" s="14" t="n"/>
      <c r="D398" s="15" t="n"/>
      <c r="E398" s="10" t="n"/>
    </row>
    <row r="399" ht="19" customHeight="1">
      <c r="A399" s="10" t="n"/>
      <c r="B399" s="10" t="n"/>
      <c r="C399" s="14" t="n"/>
      <c r="D399" s="15" t="n"/>
      <c r="E399" s="10" t="n"/>
    </row>
    <row r="400" ht="19" customHeight="1">
      <c r="A400" s="10" t="n"/>
      <c r="B400" s="10" t="n"/>
      <c r="C400" s="14" t="n"/>
      <c r="D400" s="15" t="n"/>
      <c r="E400" s="10" t="n"/>
    </row>
    <row r="401" ht="19" customHeight="1">
      <c r="A401" s="10" t="n"/>
      <c r="B401" s="10" t="n"/>
      <c r="C401" s="14" t="n"/>
      <c r="D401" s="15" t="n"/>
      <c r="E401" s="10" t="n"/>
    </row>
    <row r="402">
      <c r="A402" s="12" t="inlineStr">
        <is>
          <t>Total</t>
        </is>
      </c>
      <c r="B402" s="12" t="n"/>
      <c r="C402" s="13">
        <f>SUM($C$2:$C$401)</f>
        <v/>
      </c>
      <c r="D402" s="12" t="n"/>
      <c r="E402" s="12" t="n"/>
    </row>
  </sheetData>
  <sheetProtection selectLockedCells="0" selectUnlockedCells="0" sheet="1" objects="0" insertRows="0" insertHyperlinks="1" autoFilter="0" scenarios="0" formatColumns="0" deleteColumns="1" insertColumns="1" pivotTables="1" deleteRows="0" formatCells="0" formatRows="0" sort="0"/>
  <autoFilter ref="A1:E401"/>
  <conditionalFormatting sqref="C2:C401">
    <cfRule type="dataBar" priority="1">
      <dataBar showValue="1">
        <cfvo type="num" val="0"/>
        <cfvo type="max"/>
        <color rgb="FFD5C2BA"/>
      </dataBar>
    </cfRule>
  </conditionalFormatting>
  <dataValidations count="2">
    <dataValidation sqref="B2:B401" showDropDown="0" showInputMessage="1" showErrorMessage="1" allowBlank="1" errorTitle="Not one of the options" error="Anything else is allowed, but it will not match the values the rest of the workbook adds up. Pick one from the list, or carry on if you meant it." promptTitle="Category" prompt="Choose a category from the list." type="list" errorStyle="warning">
      <formula1>"Rent,Energy,Water,Broadband,Council Tax,Food,Other"</formula1>
    </dataValidation>
    <dataValidation sqref="E2:E401" showDropDown="0" showInputMessage="1" showErrorMessage="1" allowBlank="1" errorTitle="Not one of the options" error="Anything else is allowed, but it will not match the values the rest of the workbook adds up. Pick one from the list, or carry on if you meant it." promptTitle="Paid By" prompt="Choose a paid by from the list." type="list" errorStyle="warning">
      <formula1>=list_Housemates_name</formula1>
    </dataValidation>
  </dataValidations>
  <printOptions horizontalCentered="1"/>
  <pageMargins left="0.75" right="0.75" top="1" bottom="1" header="0.5" footer="0.5"/>
  <pageSetup orientation="landscape" fitToHeight="0" fitToWidth="1"/>
</worksheet>
</file>

<file path=xl/worksheets/sheet4.xml><?xml version="1.0" encoding="utf-8"?>
<worksheet xmlns="http://schemas.openxmlformats.org/spreadsheetml/2006/main">
  <sheetPr>
    <tabColor rgb="007C3F26"/>
    <outlinePr summaryBelow="1" summaryRight="1"/>
    <pageSetUpPr fitToPage="1"/>
  </sheetPr>
  <dimension ref="B2:F26"/>
  <sheetViews>
    <sheetView showGridLines="0" showRowColHeaders="0" zoomScale="110" zoomScaleNormal="110" workbookViewId="0">
      <selection activeCell="A1" sqref="A1"/>
    </sheetView>
  </sheetViews>
  <sheetFormatPr baseColWidth="8" defaultRowHeight="15"/>
  <cols>
    <col width="2.4" customWidth="1" min="1" max="1"/>
    <col width="26" customWidth="1" min="2" max="2"/>
    <col width="2.4" customWidth="1" min="3" max="3"/>
    <col width="26" customWidth="1" min="4" max="4"/>
    <col width="2.4" customWidth="1" min="5" max="5"/>
    <col width="26" customWidth="1" min="6" max="6"/>
    <col width="2.4"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s>
  <sheetData>
    <row r="2" ht="32" customHeight="1">
      <c r="B2" s="16" t="inlineStr">
        <is>
          <t>Summary</t>
        </is>
      </c>
    </row>
    <row r="3" ht="18" customHeight="1">
      <c r="B3" s="6" t="inlineStr">
        <is>
          <t>The house's spending at a glance.</t>
        </is>
      </c>
    </row>
    <row r="5" ht="42" customHeight="1">
      <c r="B5" s="17">
        <f>SUM(Bills!$C$2:$C$401)</f>
        <v/>
      </c>
      <c r="D5" s="17">
        <f>SUMIFS(Bills!$C$2:$C$401, Bills!$D$2:$D$401, "&gt;="&amp;DATE(YEAR(TODAY()), MONTH(TODAY()), 1), Bills!$D$2:$D$401, "&lt;="&amp;EOMONTH(TODAY(), 0))</f>
        <v/>
      </c>
      <c r="F5" s="17">
        <f>SUMIFS(Bills!$C$2:$C$401, Bills!$D$2:$D$401, "&gt;="&amp;EOMONTH(TODAY(), -2)+1, Bills!$D$2:$D$401, "&lt;="&amp;EOMONTH(TODAY(), -1))</f>
        <v/>
      </c>
    </row>
    <row r="6" ht="18" customHeight="1">
      <c r="B6" s="4" t="inlineStr">
        <is>
          <t>TOTAL SPENT</t>
        </is>
      </c>
      <c r="D6" s="4" t="inlineStr">
        <is>
          <t>SPENT THIS MONTH</t>
        </is>
      </c>
      <c r="F6" s="4" t="inlineStr">
        <is>
          <t>SPENT LAST MONTH</t>
        </is>
      </c>
    </row>
    <row r="8" ht="33.6" customHeight="1">
      <c r="B8" s="18" t="inlineStr">
        <is>
          <t>Each person's share this month</t>
        </is>
      </c>
      <c r="C8" s="19" t="n"/>
      <c r="D8" s="20">
        <f>ROUND(IFERROR(SUMIFS(Bills!$C$2:$C$401, Bills!$D$2:$D$401, "&gt;="&amp;DATE(YEAR(TODAY()), MONTH(TODAY()), 1), Bills!$D$2:$D$401, "&lt;="&amp;EOMONTH(TODAY(), 0))/COUNTA(Housemates!$A$2:$A$13), 0), 2)</f>
        <v/>
      </c>
      <c r="E8" s="21" t="n"/>
      <c r="F8" s="21" t="n"/>
    </row>
    <row r="9" ht="33.6" customHeight="1">
      <c r="B9" s="18" t="inlineStr">
        <is>
          <t>Each person's share of everything</t>
        </is>
      </c>
      <c r="C9" s="19" t="n"/>
      <c r="D9" s="20">
        <f>ROUND(IFERROR(SUM(Bills!$C$2:$C$401)/COUNTA(Housemates!$A$2:$A$13), 0), 2)</f>
        <v/>
      </c>
      <c r="E9" s="21" t="n"/>
      <c r="F9" s="21" t="n"/>
    </row>
    <row r="10" ht="20" customHeight="1">
      <c r="B10" s="18" t="inlineStr">
        <is>
          <t>Rent</t>
        </is>
      </c>
      <c r="C10" s="19" t="n"/>
      <c r="D10" s="20">
        <f>SUMIF(Bills!$B$2:$B$401, "Rent", Bills!$C$2:$C$401)</f>
        <v/>
      </c>
      <c r="E10" s="21" t="n"/>
      <c r="F10" s="21" t="n"/>
    </row>
    <row r="11" ht="20" customHeight="1">
      <c r="B11" s="18" t="inlineStr">
        <is>
          <t>Energy</t>
        </is>
      </c>
      <c r="C11" s="19" t="n"/>
      <c r="D11" s="20">
        <f>SUMIF(Bills!$B$2:$B$401, "Energy", Bills!$C$2:$C$401)</f>
        <v/>
      </c>
      <c r="E11" s="21" t="n"/>
      <c r="F11" s="21" t="n"/>
    </row>
    <row r="12" ht="20" customHeight="1">
      <c r="B12" s="18" t="inlineStr">
        <is>
          <t>Water</t>
        </is>
      </c>
      <c r="C12" s="19" t="n"/>
      <c r="D12" s="20">
        <f>SUMIF(Bills!$B$2:$B$401, "Water", Bills!$C$2:$C$401)</f>
        <v/>
      </c>
      <c r="E12" s="21" t="n"/>
      <c r="F12" s="21" t="n"/>
    </row>
    <row r="13" ht="20" customHeight="1">
      <c r="B13" s="18" t="inlineStr">
        <is>
          <t>Broadband</t>
        </is>
      </c>
      <c r="C13" s="19" t="n"/>
      <c r="D13" s="20">
        <f>SUMIF(Bills!$B$2:$B$401, "Broadband", Bills!$C$2:$C$401)</f>
        <v/>
      </c>
      <c r="E13" s="21" t="n"/>
      <c r="F13" s="21" t="n"/>
    </row>
    <row r="14" ht="20" customHeight="1">
      <c r="B14" s="18" t="inlineStr">
        <is>
          <t>Council tax</t>
        </is>
      </c>
      <c r="C14" s="19" t="n"/>
      <c r="D14" s="20">
        <f>SUMIF(Bills!$B$2:$B$401, "Council Tax", Bills!$C$2:$C$401)</f>
        <v/>
      </c>
      <c r="E14" s="21" t="n"/>
      <c r="F14" s="21" t="n"/>
    </row>
    <row r="15" ht="20" customHeight="1">
      <c r="B15" s="18" t="inlineStr">
        <is>
          <t>Food</t>
        </is>
      </c>
      <c r="C15" s="19" t="n"/>
      <c r="D15" s="20">
        <f>SUMIF(Bills!$B$2:$B$401, "Food", Bills!$C$2:$C$401)</f>
        <v/>
      </c>
      <c r="E15" s="21" t="n"/>
      <c r="F15" s="21" t="n"/>
    </row>
    <row r="16" ht="20" customHeight="1">
      <c r="B16" s="18" t="inlineStr">
        <is>
          <t>Other</t>
        </is>
      </c>
      <c r="C16" s="19" t="n"/>
      <c r="D16" s="20">
        <f>SUMIF(Bills!$B$2:$B$401, "Other", Bills!$C$2:$C$401)</f>
        <v/>
      </c>
      <c r="E16" s="21" t="n"/>
      <c r="F16" s="21" t="n"/>
    </row>
    <row r="17" ht="20" customHeight="1">
      <c r="B17" s="18" t="inlineStr">
        <is>
          <t>Number of bills logged</t>
        </is>
      </c>
      <c r="C17" s="19" t="n"/>
      <c r="D17" s="22">
        <f>COUNTA(Bills!$A$2:$A$401)</f>
        <v/>
      </c>
      <c r="E17" s="21" t="n"/>
      <c r="F17" s="21" t="n"/>
    </row>
    <row r="19" ht="26" customHeight="1">
      <c r="B19" s="5" t="inlineStr">
        <is>
          <t>Spending by category</t>
        </is>
      </c>
    </row>
    <row r="20" ht="20" customHeight="1">
      <c r="B20" s="23" t="inlineStr">
        <is>
          <t>Rent</t>
        </is>
      </c>
      <c r="C20" s="19" t="n"/>
      <c r="D20" s="20">
        <f>SUMIF(Bills!$B$2:$B$401,$B$20,Bills!$C$2:$C$401)</f>
        <v/>
      </c>
    </row>
    <row r="21" ht="20" customHeight="1">
      <c r="B21" s="23" t="inlineStr">
        <is>
          <t>Energy</t>
        </is>
      </c>
      <c r="C21" s="19" t="n"/>
      <c r="D21" s="20">
        <f>SUMIF(Bills!$B$2:$B$401,$B$21,Bills!$C$2:$C$401)</f>
        <v/>
      </c>
    </row>
    <row r="22" ht="20" customHeight="1">
      <c r="B22" s="23" t="inlineStr">
        <is>
          <t>Water</t>
        </is>
      </c>
      <c r="C22" s="19" t="n"/>
      <c r="D22" s="20">
        <f>SUMIF(Bills!$B$2:$B$401,$B$22,Bills!$C$2:$C$401)</f>
        <v/>
      </c>
    </row>
    <row r="23" ht="20" customHeight="1">
      <c r="B23" s="23" t="inlineStr">
        <is>
          <t>Broadband</t>
        </is>
      </c>
      <c r="C23" s="19" t="n"/>
      <c r="D23" s="20">
        <f>SUMIF(Bills!$B$2:$B$401,$B$23,Bills!$C$2:$C$401)</f>
        <v/>
      </c>
    </row>
    <row r="24" ht="20" customHeight="1">
      <c r="B24" s="23" t="inlineStr">
        <is>
          <t>Council Tax</t>
        </is>
      </c>
      <c r="C24" s="19" t="n"/>
      <c r="D24" s="20">
        <f>SUMIF(Bills!$B$2:$B$401,$B$24,Bills!$C$2:$C$401)</f>
        <v/>
      </c>
    </row>
    <row r="25" ht="20" customHeight="1">
      <c r="B25" s="23" t="inlineStr">
        <is>
          <t>Food</t>
        </is>
      </c>
      <c r="C25" s="19" t="n"/>
      <c r="D25" s="20">
        <f>SUMIF(Bills!$B$2:$B$401,$B$25,Bills!$C$2:$C$401)</f>
        <v/>
      </c>
    </row>
    <row r="26" ht="20" customHeight="1">
      <c r="B26" s="23" t="inlineStr">
        <is>
          <t>Other</t>
        </is>
      </c>
      <c r="C26" s="19" t="n"/>
      <c r="D26" s="20">
        <f>SUMIF(Bills!$B$2:$B$401,$B$26,Bills!$C$2:$C$401)</f>
        <v/>
      </c>
    </row>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sheetData>
  <sheetProtection selectLockedCells="0" selectUnlockedCells="0" sheet="1" objects="0" insertRows="1" insertHyperlinks="1" autoFilter="0" scenarios="0" formatColumns="1" deleteColumns="1" insertColumns="1" pivotTables="1" deleteRows="1" formatCells="1" formatRows="1" sort="0"/>
  <mergeCells count="13">
    <mergeCell ref="D11:F11"/>
    <mergeCell ref="D13:F13"/>
    <mergeCell ref="D14:F14"/>
    <mergeCell ref="B2:F2"/>
    <mergeCell ref="B3:F3"/>
    <mergeCell ref="B19:F19"/>
    <mergeCell ref="D12:F12"/>
    <mergeCell ref="D9:F9"/>
    <mergeCell ref="D17:F17"/>
    <mergeCell ref="D8:F8"/>
    <mergeCell ref="D15:F15"/>
    <mergeCell ref="D16:F16"/>
    <mergeCell ref="D10:F10"/>
  </mergeCells>
  <printOptions horizontalCentered="1"/>
  <pageMargins left="0.75" right="0.75" top="1" bottom="1" header="0.5" footer="0.5"/>
  <pageSetup orientation="portrait"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Proper Spreadsheets</dc:creator>
  <dc:title>Shared House Bills Splitter</dc:title>
  <dc:description>Log every household bill, see who has paid what, and who owes or is owed so four housemates split everything evenly.</dc:description>
  <dcterms:created xsi:type="dcterms:W3CDTF">2026-10-02T15:19:46Z</dcterms:created>
  <dcterms:modified xsi:type="dcterms:W3CDTF">2026-10-02T15:19:46Z</dcterms:modified>
</cp:coreProperties>
</file>